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03600009\Desktop\"/>
    </mc:Choice>
  </mc:AlternateContent>
  <bookViews>
    <workbookView xWindow="-105" yWindow="37095" windowWidth="19425" windowHeight="10425" tabRatio="854"/>
  </bookViews>
  <sheets>
    <sheet name="別紙1" sheetId="17" r:id="rId1"/>
    <sheet name="別紙2" sheetId="25" r:id="rId2"/>
  </sheets>
  <definedNames>
    <definedName name="_xlnm.Print_Area" localSheetId="0">別紙1!$B$4:$K$41</definedName>
    <definedName name="_xlnm.Print_Area" localSheetId="1">別紙2!$B$3:$D$31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7" l="1"/>
  <c r="E47" i="17"/>
  <c r="G22" i="25" l="1"/>
  <c r="E22" i="25"/>
  <c r="C22" i="25"/>
  <c r="B4" i="25" l="1"/>
  <c r="B3" i="25"/>
  <c r="B2" i="25"/>
  <c r="F2" i="25" l="1"/>
  <c r="G29" i="25" l="1"/>
  <c r="G31" i="25" s="1"/>
  <c r="G20" i="25"/>
  <c r="E29" i="25" l="1"/>
  <c r="E31" i="25" s="1"/>
  <c r="E20" i="25"/>
  <c r="I28" i="17" l="1"/>
  <c r="L2" i="17" l="1"/>
  <c r="C20" i="25" l="1"/>
  <c r="C44" i="17"/>
  <c r="H2" i="25"/>
  <c r="C29" i="25" l="1"/>
  <c r="C31" i="25" s="1"/>
  <c r="I29" i="17" l="1"/>
  <c r="I30" i="17"/>
  <c r="I31" i="17"/>
  <c r="I32" i="17"/>
  <c r="I33" i="17"/>
  <c r="I34" i="17"/>
  <c r="J36" i="17"/>
  <c r="I36" i="17"/>
  <c r="G36" i="17"/>
  <c r="H36" i="17"/>
  <c r="E38" i="17" l="1"/>
  <c r="F38" i="17" s="1"/>
  <c r="E37" i="17"/>
  <c r="F37" i="17" s="1"/>
  <c r="H3" i="25" l="1"/>
</calcChain>
</file>

<file path=xl/sharedStrings.xml><?xml version="1.0" encoding="utf-8"?>
<sst xmlns="http://schemas.openxmlformats.org/spreadsheetml/2006/main" count="133" uniqueCount="108">
  <si>
    <t>通院</t>
    <rPh sb="0" eb="2">
      <t>ツウイン</t>
    </rPh>
    <phoneticPr fontId="2"/>
  </si>
  <si>
    <t>入院</t>
    <rPh sb="0" eb="2">
      <t>ニュウイン</t>
    </rPh>
    <phoneticPr fontId="2"/>
  </si>
  <si>
    <t>実通院</t>
    <rPh sb="0" eb="1">
      <t>ジツ</t>
    </rPh>
    <rPh sb="1" eb="3">
      <t>ツウイン</t>
    </rPh>
    <phoneticPr fontId="2"/>
  </si>
  <si>
    <t>入院/通院</t>
    <rPh sb="0" eb="2">
      <t>ニュウイン</t>
    </rPh>
    <rPh sb="3" eb="5">
      <t>ツウイン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</si>
  <si>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</si>
  <si>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</si>
  <si>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場所</t>
    <rPh sb="0" eb="2">
      <t>バショ</t>
    </rPh>
    <phoneticPr fontId="2"/>
  </si>
  <si>
    <t>日時</t>
    <phoneticPr fontId="2"/>
  </si>
  <si>
    <t>態様</t>
    <rPh sb="0" eb="2">
      <t>タイヨウ</t>
    </rPh>
    <phoneticPr fontId="2"/>
  </si>
  <si>
    <t>傷病名</t>
    <rPh sb="0" eb="2">
      <t>ショウビョウ</t>
    </rPh>
    <rPh sb="2" eb="3">
      <t>メイ</t>
    </rPh>
    <phoneticPr fontId="2"/>
  </si>
  <si>
    <t>治療経過</t>
    <rPh sb="0" eb="2">
      <t>チリョウ</t>
    </rPh>
    <rPh sb="2" eb="4">
      <t>ケイカ</t>
    </rPh>
    <phoneticPr fontId="2"/>
  </si>
  <si>
    <t>後遺障害</t>
    <rPh sb="0" eb="2">
      <t>コウイ</t>
    </rPh>
    <rPh sb="2" eb="4">
      <t>ショウガイ</t>
    </rPh>
    <phoneticPr fontId="2"/>
  </si>
  <si>
    <t>症状固定日</t>
    <rPh sb="0" eb="2">
      <t>ショウジョウ</t>
    </rPh>
    <rPh sb="2" eb="4">
      <t>コテイ</t>
    </rPh>
    <rPh sb="4" eb="5">
      <t>ビ</t>
    </rPh>
    <phoneticPr fontId="2"/>
  </si>
  <si>
    <t>項目</t>
    <rPh sb="0" eb="2">
      <t>コウモク</t>
    </rPh>
    <phoneticPr fontId="2"/>
  </si>
  <si>
    <t>職業：</t>
    <rPh sb="0" eb="2">
      <t>ショクギョウ</t>
    </rPh>
    <phoneticPr fontId="2"/>
  </si>
  <si>
    <t>運転者：</t>
    <rPh sb="0" eb="2">
      <t>ウンテン</t>
    </rPh>
    <rPh sb="2" eb="3">
      <t>シャ</t>
    </rPh>
    <phoneticPr fontId="2"/>
  </si>
  <si>
    <t>所有者：</t>
    <rPh sb="0" eb="3">
      <t>ショユウシャ</t>
    </rPh>
    <phoneticPr fontId="2"/>
  </si>
  <si>
    <t>受傷者</t>
    <rPh sb="0" eb="3">
      <t>ジュショウシャ</t>
    </rPh>
    <phoneticPr fontId="2"/>
  </si>
  <si>
    <t>原告側の主張</t>
    <rPh sb="0" eb="2">
      <t>ゲンコク</t>
    </rPh>
    <rPh sb="2" eb="3">
      <t>ガワ</t>
    </rPh>
    <rPh sb="4" eb="6">
      <t>シュチョウ</t>
    </rPh>
    <phoneticPr fontId="2"/>
  </si>
  <si>
    <t>生年月日：</t>
    <rPh sb="0" eb="2">
      <t>セイネン</t>
    </rPh>
    <rPh sb="2" eb="4">
      <t>ガッピ</t>
    </rPh>
    <phoneticPr fontId="2"/>
  </si>
  <si>
    <t>付添費</t>
    <rPh sb="0" eb="1">
      <t>ツ</t>
    </rPh>
    <rPh sb="1" eb="2">
      <t>ソ</t>
    </rPh>
    <rPh sb="2" eb="3">
      <t>ヒ</t>
    </rPh>
    <phoneticPr fontId="12"/>
  </si>
  <si>
    <t>入院雑費</t>
    <rPh sb="0" eb="2">
      <t>ニュウイン</t>
    </rPh>
    <rPh sb="2" eb="4">
      <t>ザッピ</t>
    </rPh>
    <phoneticPr fontId="12"/>
  </si>
  <si>
    <t>将来介護費</t>
    <rPh sb="0" eb="2">
      <t>ショウライ</t>
    </rPh>
    <rPh sb="2" eb="4">
      <t>カイゴ</t>
    </rPh>
    <rPh sb="4" eb="5">
      <t>ヒ</t>
    </rPh>
    <phoneticPr fontId="12"/>
  </si>
  <si>
    <t>休業損害</t>
    <rPh sb="0" eb="2">
      <t>キュウギョウ</t>
    </rPh>
    <rPh sb="2" eb="4">
      <t>ソンガイ</t>
    </rPh>
    <phoneticPr fontId="12"/>
  </si>
  <si>
    <t>逸失利益</t>
    <rPh sb="0" eb="1">
      <t>イツ</t>
    </rPh>
    <phoneticPr fontId="12"/>
  </si>
  <si>
    <t>傷害慰謝料</t>
    <rPh sb="0" eb="2">
      <t>ショウガイ</t>
    </rPh>
    <rPh sb="2" eb="5">
      <t>イシャリョウ</t>
    </rPh>
    <phoneticPr fontId="12"/>
  </si>
  <si>
    <t>後遺障害慰謝料</t>
    <rPh sb="0" eb="4">
      <t>コウイ</t>
    </rPh>
    <rPh sb="4" eb="7">
      <t>イシャリョウ</t>
    </rPh>
    <phoneticPr fontId="12"/>
  </si>
  <si>
    <t>小計</t>
    <rPh sb="0" eb="2">
      <t>ショウケイ</t>
    </rPh>
    <phoneticPr fontId="11"/>
  </si>
  <si>
    <t>過失相殺</t>
    <rPh sb="0" eb="2">
      <t>カシツ</t>
    </rPh>
    <rPh sb="2" eb="4">
      <t>ソウサイ</t>
    </rPh>
    <phoneticPr fontId="11"/>
  </si>
  <si>
    <t>過失相殺後</t>
    <rPh sb="0" eb="2">
      <t>カシツ</t>
    </rPh>
    <rPh sb="2" eb="4">
      <t>ソウサイ</t>
    </rPh>
    <rPh sb="4" eb="5">
      <t>ゴ</t>
    </rPh>
    <phoneticPr fontId="11"/>
  </si>
  <si>
    <t>弁護士費用</t>
    <rPh sb="0" eb="3">
      <t>ベンゴシ</t>
    </rPh>
    <rPh sb="3" eb="5">
      <t>ヒヨウ</t>
    </rPh>
    <phoneticPr fontId="11"/>
  </si>
  <si>
    <t>合計</t>
    <rPh sb="0" eb="2">
      <t>ゴウケイ</t>
    </rPh>
    <phoneticPr fontId="11"/>
  </si>
  <si>
    <t>⑴　事故の発生</t>
    <rPh sb="2" eb="4">
      <t>ジコ</t>
    </rPh>
    <rPh sb="5" eb="7">
      <t>ハッセイ</t>
    </rPh>
    <phoneticPr fontId="2"/>
  </si>
  <si>
    <t>⑶　受傷内容等</t>
    <rPh sb="2" eb="4">
      <t>ジュショウ</t>
    </rPh>
    <rPh sb="4" eb="6">
      <t>ナイヨウ</t>
    </rPh>
    <rPh sb="6" eb="7">
      <t>トウ</t>
    </rPh>
    <phoneticPr fontId="2"/>
  </si>
  <si>
    <t>被告車</t>
    <rPh sb="0" eb="2">
      <t>ヒコク</t>
    </rPh>
    <rPh sb="2" eb="3">
      <t>シャ</t>
    </rPh>
    <phoneticPr fontId="2"/>
  </si>
  <si>
    <t>原告車</t>
    <rPh sb="0" eb="2">
      <t>ゲンコク</t>
    </rPh>
    <rPh sb="2" eb="3">
      <t>シャ</t>
    </rPh>
    <phoneticPr fontId="2"/>
  </si>
  <si>
    <t>治療費</t>
    <rPh sb="0" eb="2">
      <t>チリョウ</t>
    </rPh>
    <rPh sb="2" eb="3">
      <t>ヒ</t>
    </rPh>
    <phoneticPr fontId="12"/>
  </si>
  <si>
    <t>原告側
主張額</t>
    <rPh sb="0" eb="2">
      <t>ゲンコク</t>
    </rPh>
    <rPh sb="2" eb="3">
      <t>ガワ</t>
    </rPh>
    <rPh sb="4" eb="6">
      <t>シュチョウ</t>
    </rPh>
    <rPh sb="6" eb="7">
      <t>ガク</t>
    </rPh>
    <phoneticPr fontId="2"/>
  </si>
  <si>
    <t>被告側
主張額</t>
    <rPh sb="0" eb="2">
      <t>ヒコク</t>
    </rPh>
    <rPh sb="2" eb="3">
      <t>ガワ</t>
    </rPh>
    <rPh sb="4" eb="6">
      <t>シュチョウ</t>
    </rPh>
    <rPh sb="6" eb="7">
      <t>ガク</t>
    </rPh>
    <phoneticPr fontId="2"/>
  </si>
  <si>
    <t>通院交通費</t>
    <rPh sb="0" eb="2">
      <t>ツウイン</t>
    </rPh>
    <rPh sb="2" eb="5">
      <t>コウツウヒ</t>
    </rPh>
    <phoneticPr fontId="12"/>
  </si>
  <si>
    <t>裁判所
認定額</t>
    <rPh sb="0" eb="3">
      <t>サイバンショ</t>
    </rPh>
    <rPh sb="4" eb="6">
      <t>ニンテイ</t>
    </rPh>
    <rPh sb="6" eb="7">
      <t>ガク</t>
    </rPh>
    <phoneticPr fontId="2"/>
  </si>
  <si>
    <t>理由等</t>
    <rPh sb="0" eb="2">
      <t>リユウ</t>
    </rPh>
    <rPh sb="2" eb="3">
      <t>トウ</t>
    </rPh>
    <phoneticPr fontId="2"/>
  </si>
  <si>
    <t xml:space="preserve">
</t>
    <phoneticPr fontId="2"/>
  </si>
  <si>
    <t>証拠</t>
    <rPh sb="0" eb="2">
      <t>ショウコ</t>
    </rPh>
    <phoneticPr fontId="2"/>
  </si>
  <si>
    <t>最終更新日：</t>
    <rPh sb="0" eb="5">
      <t>サイシュウコウシンビ</t>
    </rPh>
    <phoneticPr fontId="2"/>
  </si>
  <si>
    <t>最終更新者：</t>
    <rPh sb="0" eb="2">
      <t>サイシュウ</t>
    </rPh>
    <rPh sb="2" eb="4">
      <t>コウシン</t>
    </rPh>
    <rPh sb="4" eb="5">
      <t>シャ</t>
    </rPh>
    <phoneticPr fontId="2"/>
  </si>
  <si>
    <t>被告側の主張</t>
    <rPh sb="0" eb="2">
      <t>ヒコク</t>
    </rPh>
    <rPh sb="2" eb="3">
      <t>ガワ</t>
    </rPh>
    <rPh sb="4" eb="6">
      <t>シュチョウ</t>
    </rPh>
    <phoneticPr fontId="2"/>
  </si>
  <si>
    <t>登録番号：</t>
    <rPh sb="0" eb="2">
      <t>トウロク</t>
    </rPh>
    <rPh sb="2" eb="4">
      <t>バンゴウ</t>
    </rPh>
    <phoneticPr fontId="2"/>
  </si>
  <si>
    <t>○○病院</t>
    <rPh sb="2" eb="4">
      <t>ビョウイン</t>
    </rPh>
    <phoneticPr fontId="2"/>
  </si>
  <si>
    <t>自賠責の
等級認定</t>
    <rPh sb="0" eb="3">
      <t>ジバイセキ</t>
    </rPh>
    <rPh sb="5" eb="7">
      <t>トウキュウ</t>
    </rPh>
    <rPh sb="7" eb="9">
      <t>ニンテイ</t>
    </rPh>
    <phoneticPr fontId="2"/>
  </si>
  <si>
    <t>○○</t>
  </si>
  <si>
    <t>　自賠責保険金</t>
    <rPh sb="6" eb="7">
      <t>キン</t>
    </rPh>
    <phoneticPr fontId="5"/>
  </si>
  <si>
    <t>原告　○○</t>
    <rPh sb="0" eb="2">
      <t>ゲンコク</t>
    </rPh>
    <phoneticPr fontId="2"/>
  </si>
  <si>
    <t>損害額一覧表</t>
    <rPh sb="0" eb="2">
      <t>ソンガイ</t>
    </rPh>
    <rPh sb="2" eb="3">
      <t>ガク</t>
    </rPh>
    <rPh sb="3" eb="6">
      <t>イチランヒョウ</t>
    </rPh>
    <phoneticPr fontId="2"/>
  </si>
  <si>
    <t>事案の概要</t>
    <rPh sb="0" eb="2">
      <t>ジアン</t>
    </rPh>
    <rPh sb="3" eb="5">
      <t>ガイヨウ</t>
    </rPh>
    <phoneticPr fontId="2"/>
  </si>
  <si>
    <t>1
2
3
4
5</t>
    <phoneticPr fontId="2"/>
  </si>
  <si>
    <t>項目</t>
    <rPh sb="0" eb="2">
      <t>コウモク</t>
    </rPh>
    <phoneticPr fontId="2"/>
  </si>
  <si>
    <t>令和・・年（ワ）第・・・・・号</t>
    <rPh sb="0" eb="2">
      <t>レイワ</t>
    </rPh>
    <rPh sb="4" eb="5">
      <t>ネン</t>
    </rPh>
    <rPh sb="8" eb="9">
      <t>ダイ</t>
    </rPh>
    <rPh sb="14" eb="15">
      <t>ゴウ</t>
    </rPh>
    <phoneticPr fontId="2"/>
  </si>
  <si>
    <t>⑵　責任原因</t>
    <phoneticPr fontId="2"/>
  </si>
  <si>
    <t>○○○○</t>
    <phoneticPr fontId="2"/>
  </si>
  <si>
    <t>○○○○</t>
    <phoneticPr fontId="2"/>
  </si>
  <si>
    <t>○○</t>
    <phoneticPr fontId="2"/>
  </si>
  <si>
    <t>○○</t>
    <phoneticPr fontId="2"/>
  </si>
  <si>
    <t>○○○○</t>
    <phoneticPr fontId="2"/>
  </si>
  <si>
    <t>○○</t>
    <phoneticPr fontId="2"/>
  </si>
  <si>
    <t>・・・</t>
    <phoneticPr fontId="2"/>
  </si>
  <si>
    <t>－</t>
    <phoneticPr fontId="2"/>
  </si>
  <si>
    <t>・・級・・号（・・・もの）
・・・</t>
    <phoneticPr fontId="2"/>
  </si>
  <si>
    <t>損害の填補</t>
    <rPh sb="0" eb="2">
      <t>ソンガイ</t>
    </rPh>
    <rPh sb="3" eb="5">
      <t>テンポ</t>
    </rPh>
    <phoneticPr fontId="11"/>
  </si>
  <si>
    <t>控除後</t>
    <rPh sb="0" eb="2">
      <t>コウジョ</t>
    </rPh>
    <rPh sb="2" eb="3">
      <t>ゴ</t>
    </rPh>
    <phoneticPr fontId="11"/>
  </si>
  <si>
    <t>○○</t>
    <phoneticPr fontId="2"/>
  </si>
  <si>
    <t>○○法・・条（・・・）</t>
    <rPh sb="2" eb="3">
      <t>ホウ</t>
    </rPh>
    <rPh sb="5" eb="6">
      <t>ジョウ</t>
    </rPh>
    <phoneticPr fontId="2"/>
  </si>
  <si>
    <t>・・・</t>
    <phoneticPr fontId="2"/>
  </si>
  <si>
    <t>甲●：○○</t>
    <rPh sb="0" eb="1">
      <t>コウ</t>
    </rPh>
    <phoneticPr fontId="2"/>
  </si>
  <si>
    <t>通院</t>
    <rPh sb="0" eb="2">
      <t xml:space="preserve">ツウイン </t>
    </rPh>
    <phoneticPr fontId="2"/>
  </si>
  <si>
    <t>○○</t>
    <phoneticPr fontId="2"/>
  </si>
  <si>
    <t>固定後経過</t>
    <rPh sb="0" eb="2">
      <t>コテイ</t>
    </rPh>
    <rPh sb="2" eb="3">
      <t>ゴ</t>
    </rPh>
    <rPh sb="3" eb="5">
      <t>ケイカ</t>
    </rPh>
    <phoneticPr fontId="2"/>
  </si>
  <si>
    <t>⑷　原告車</t>
    <rPh sb="2" eb="4">
      <t>ゲンコク</t>
    </rPh>
    <rPh sb="4" eb="5">
      <t>シャ</t>
    </rPh>
    <phoneticPr fontId="2"/>
  </si>
  <si>
    <t>車種</t>
    <rPh sb="0" eb="2">
      <t>シャシュ</t>
    </rPh>
    <phoneticPr fontId="2"/>
  </si>
  <si>
    <t>車名等</t>
    <rPh sb="0" eb="2">
      <t>シャメイ</t>
    </rPh>
    <rPh sb="2" eb="3">
      <t>トウ</t>
    </rPh>
    <phoneticPr fontId="2"/>
  </si>
  <si>
    <t>型式等</t>
    <rPh sb="0" eb="2">
      <t>カタシキ</t>
    </rPh>
    <rPh sb="2" eb="3">
      <t>トウ</t>
    </rPh>
    <phoneticPr fontId="2"/>
  </si>
  <si>
    <t>初度登録</t>
    <rPh sb="0" eb="2">
      <t>ショド</t>
    </rPh>
    <rPh sb="2" eb="4">
      <t>トウロク</t>
    </rPh>
    <phoneticPr fontId="2"/>
  </si>
  <si>
    <t>（事故時</t>
    <rPh sb="1" eb="3">
      <t>ジコ</t>
    </rPh>
    <rPh sb="3" eb="4">
      <t>ジ</t>
    </rPh>
    <phoneticPr fontId="2"/>
  </si>
  <si>
    <t>経過）</t>
    <rPh sb="0" eb="2">
      <t>ケイカ</t>
    </rPh>
    <phoneticPr fontId="2"/>
  </si>
  <si>
    <t>走行距離</t>
    <rPh sb="0" eb="2">
      <t>ソウコウ</t>
    </rPh>
    <rPh sb="2" eb="4">
      <t>キョリ</t>
    </rPh>
    <phoneticPr fontId="2"/>
  </si>
  <si>
    <t>その他</t>
    <rPh sb="2" eb="3">
      <t>タ</t>
    </rPh>
    <phoneticPr fontId="2"/>
  </si>
  <si>
    <t xml:space="preserve">
</t>
    <phoneticPr fontId="2"/>
  </si>
  <si>
    <t xml:space="preserve">
</t>
    <phoneticPr fontId="2"/>
  </si>
  <si>
    <t>　任意保険金</t>
    <rPh sb="5" eb="6">
      <t>キン</t>
    </rPh>
    <phoneticPr fontId="5"/>
  </si>
  <si>
    <t>　人身傷害保険金</t>
    <rPh sb="1" eb="3">
      <t>ジンシン</t>
    </rPh>
    <rPh sb="3" eb="5">
      <t>ショウガイ</t>
    </rPh>
    <rPh sb="5" eb="7">
      <t>ホケン</t>
    </rPh>
    <rPh sb="7" eb="8">
      <t>キン</t>
    </rPh>
    <phoneticPr fontId="11"/>
  </si>
  <si>
    <t>　労災保険金
　（療養）</t>
    <rPh sb="3" eb="5">
      <t>ホケン</t>
    </rPh>
    <rPh sb="5" eb="6">
      <t>キン</t>
    </rPh>
    <rPh sb="9" eb="11">
      <t>リョウヨウ</t>
    </rPh>
    <phoneticPr fontId="11"/>
  </si>
  <si>
    <t>　労災保険金
　（休業・障害）</t>
    <rPh sb="3" eb="5">
      <t>ホケン</t>
    </rPh>
    <rPh sb="5" eb="6">
      <t>キン</t>
    </rPh>
    <rPh sb="9" eb="10">
      <t>キュウ</t>
    </rPh>
    <rPh sb="10" eb="11">
      <t>ギョウ</t>
    </rPh>
    <rPh sb="12" eb="14">
      <t>ショウガイ</t>
    </rPh>
    <phoneticPr fontId="11"/>
  </si>
  <si>
    <t>（人身損害）</t>
    <rPh sb="1" eb="3">
      <t>ジンシン</t>
    </rPh>
    <rPh sb="3" eb="5">
      <t>ソンガイ</t>
    </rPh>
    <phoneticPr fontId="2"/>
  </si>
  <si>
    <t>被告　○○</t>
    <rPh sb="0" eb="1">
      <t>ヒ</t>
    </rPh>
    <rPh sb="1" eb="2">
      <t>コク</t>
    </rPh>
    <phoneticPr fontId="2"/>
  </si>
  <si>
    <t xml:space="preserve">
</t>
    <phoneticPr fontId="2"/>
  </si>
  <si>
    <t>最終更新者：○○○○</t>
    <rPh sb="0" eb="2">
      <t>サイシュウ</t>
    </rPh>
    <rPh sb="2" eb="4">
      <t>コウシン</t>
    </rPh>
    <rPh sb="4" eb="5">
      <t>シャ</t>
    </rPh>
    <phoneticPr fontId="2"/>
  </si>
  <si>
    <t>R○.○.○</t>
    <phoneticPr fontId="2"/>
  </si>
  <si>
    <t>（入通院重複）</t>
    <rPh sb="1" eb="2">
      <t>ニュウ</t>
    </rPh>
    <rPh sb="2" eb="4">
      <t>ツウイン</t>
    </rPh>
    <rPh sb="4" eb="6">
      <t>チョウフク</t>
    </rPh>
    <phoneticPr fontId="2"/>
  </si>
  <si>
    <t>事故日：</t>
    <rPh sb="0" eb="2">
      <t>ジコ</t>
    </rPh>
    <rPh sb="2" eb="3">
      <t>ビ</t>
    </rPh>
    <phoneticPr fontId="2"/>
  </si>
  <si>
    <t>症状固定日：</t>
    <rPh sb="0" eb="2">
      <t>ショウジョウ</t>
    </rPh>
    <rPh sb="2" eb="4">
      <t>コテイ</t>
    </rPh>
    <rPh sb="4" eb="5">
      <t>ビ</t>
    </rPh>
    <phoneticPr fontId="2"/>
  </si>
  <si>
    <t>午前○：○○頃</t>
    <rPh sb="6" eb="7">
      <t>コロ</t>
    </rPh>
    <phoneticPr fontId="2"/>
  </si>
  <si>
    <t>R○.○</t>
    <phoneticPr fontId="2"/>
  </si>
  <si>
    <t>関係車両等</t>
    <rPh sb="0" eb="2">
      <t>カンケイ</t>
    </rPh>
    <rPh sb="2" eb="4">
      <t>シャリョウ</t>
    </rPh>
    <rPh sb="4" eb="5">
      <t>トウ</t>
    </rPh>
    <phoneticPr fontId="2"/>
  </si>
  <si>
    <t>医療機関等</t>
    <rPh sb="0" eb="2">
      <t>イリョウ</t>
    </rPh>
    <rPh sb="2" eb="4">
      <t>キカン</t>
    </rPh>
    <rPh sb="4" eb="5">
      <t>トウ</t>
    </rPh>
    <phoneticPr fontId="2"/>
  </si>
  <si>
    <t>○○整形外科</t>
    <rPh sb="2" eb="4">
      <t>セイケイ</t>
    </rPh>
    <rPh sb="4" eb="6">
      <t>ゲカ</t>
    </rPh>
    <phoneticPr fontId="2"/>
  </si>
  <si>
    <t>○○接骨院</t>
    <rPh sb="2" eb="5">
      <t>セッコツイン</t>
    </rPh>
    <phoneticPr fontId="2"/>
  </si>
  <si>
    <t>同</t>
    <rPh sb="0" eb="1">
      <t>ドウ</t>
    </rPh>
    <phoneticPr fontId="2"/>
  </si>
  <si>
    <t>通算</t>
    <rPh sb="0" eb="2">
      <t>ツウサン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</si>
</sst>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_ ;[Red]\-#,##0\ "/>
    <numFmt numFmtId="177" formatCode="[$-411]ge\.m\.d;@"/>
    <numFmt numFmtId="178" formatCode="AM/PMh:mm"/>
    <numFmt numFmtId="179" formatCode="###&quot;歳&quot;"/>
    <numFmt numFmtId="180" formatCode="[$-411]ge\.m\.d;@&quot;生&quot;"/>
    <numFmt numFmtId="181" formatCode="[$-411]ge\.m\.d\(aaa\)"/>
    <numFmt numFmtId="182" formatCode="0_ ;[Red]\-0\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03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8" fillId="0" borderId="27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35" xfId="0" applyNumberFormat="1" applyFont="1" applyFill="1" applyBorder="1" applyAlignment="1">
      <alignment vertical="center" wrapText="1"/>
    </xf>
    <xf numFmtId="176" fontId="4" fillId="0" borderId="41" xfId="0" applyNumberFormat="1" applyFont="1" applyFill="1" applyBorder="1" applyAlignment="1">
      <alignment vertical="center" wrapText="1"/>
    </xf>
    <xf numFmtId="176" fontId="4" fillId="0" borderId="2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vertical="center"/>
    </xf>
    <xf numFmtId="0" fontId="4" fillId="0" borderId="0" xfId="2" applyFill="1">
      <alignment vertical="center"/>
    </xf>
    <xf numFmtId="0" fontId="4" fillId="0" borderId="0" xfId="2" applyFill="1" applyAlignment="1">
      <alignment vertical="center" wrapText="1"/>
    </xf>
    <xf numFmtId="0" fontId="4" fillId="0" borderId="27" xfId="2" applyFill="1" applyBorder="1">
      <alignment vertical="center"/>
    </xf>
    <xf numFmtId="0" fontId="4" fillId="0" borderId="23" xfId="2" applyFill="1" applyBorder="1" applyAlignment="1">
      <alignment vertical="center" wrapText="1"/>
    </xf>
    <xf numFmtId="0" fontId="4" fillId="0" borderId="22" xfId="2" applyFill="1" applyBorder="1" applyAlignment="1">
      <alignment vertical="center" wrapText="1"/>
    </xf>
    <xf numFmtId="0" fontId="4" fillId="0" borderId="27" xfId="2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left" vertical="center"/>
    </xf>
    <xf numFmtId="57" fontId="4" fillId="0" borderId="0" xfId="0" applyNumberFormat="1" applyFont="1" applyFill="1" applyBorder="1" applyAlignment="1">
      <alignment horizontal="left" vertical="center"/>
    </xf>
    <xf numFmtId="0" fontId="4" fillId="0" borderId="35" xfId="2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176" fontId="4" fillId="0" borderId="22" xfId="0" applyNumberFormat="1" applyFont="1" applyFill="1" applyBorder="1" applyAlignment="1">
      <alignment vertical="center" wrapText="1"/>
    </xf>
    <xf numFmtId="176" fontId="4" fillId="0" borderId="37" xfId="0" applyNumberFormat="1" applyFont="1" applyFill="1" applyBorder="1" applyAlignment="1">
      <alignment horizontal="center" vertical="center" wrapText="1"/>
    </xf>
    <xf numFmtId="0" fontId="4" fillId="0" borderId="10" xfId="2" applyFill="1" applyBorder="1" applyAlignment="1">
      <alignment vertical="center"/>
    </xf>
    <xf numFmtId="0" fontId="4" fillId="0" borderId="9" xfId="2" applyFill="1" applyBorder="1">
      <alignment vertical="center"/>
    </xf>
    <xf numFmtId="0" fontId="4" fillId="0" borderId="9" xfId="2" applyFill="1" applyBorder="1" applyAlignment="1">
      <alignment vertical="center"/>
    </xf>
    <xf numFmtId="0" fontId="4" fillId="0" borderId="11" xfId="2" applyFill="1" applyBorder="1" applyAlignment="1">
      <alignment vertical="center"/>
    </xf>
    <xf numFmtId="0" fontId="4" fillId="0" borderId="11" xfId="2" applyFill="1" applyBorder="1">
      <alignment vertical="center"/>
    </xf>
    <xf numFmtId="9" fontId="4" fillId="0" borderId="36" xfId="2" applyNumberForma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49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 wrapText="1"/>
    </xf>
    <xf numFmtId="177" fontId="4" fillId="0" borderId="7" xfId="0" applyNumberFormat="1" applyFont="1" applyFill="1" applyBorder="1" applyAlignment="1">
      <alignment horizontal="left" vertical="center"/>
    </xf>
    <xf numFmtId="177" fontId="4" fillId="0" borderId="50" xfId="0" applyNumberFormat="1" applyFont="1" applyFill="1" applyBorder="1" applyAlignment="1">
      <alignment horizontal="left"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4" fillId="0" borderId="42" xfId="0" applyNumberFormat="1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 wrapText="1"/>
    </xf>
    <xf numFmtId="0" fontId="4" fillId="0" borderId="10" xfId="2" applyFont="1" applyFill="1" applyBorder="1">
      <alignment vertical="center"/>
    </xf>
    <xf numFmtId="9" fontId="4" fillId="0" borderId="36" xfId="2" applyNumberFormat="1" applyFont="1" applyFill="1" applyBorder="1">
      <alignment vertical="center"/>
    </xf>
    <xf numFmtId="0" fontId="3" fillId="0" borderId="0" xfId="2" applyFont="1" applyFill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2" applyFill="1">
      <alignment vertical="center"/>
    </xf>
    <xf numFmtId="0" fontId="4" fillId="2" borderId="27" xfId="2" applyFill="1" applyBorder="1">
      <alignment vertical="center"/>
    </xf>
    <xf numFmtId="0" fontId="4" fillId="2" borderId="11" xfId="2" applyFill="1" applyBorder="1" applyAlignment="1">
      <alignment horizontal="right" vertical="center"/>
    </xf>
    <xf numFmtId="0" fontId="4" fillId="2" borderId="35" xfId="2" applyFill="1" applyBorder="1" applyAlignment="1">
      <alignment vertical="center" wrapText="1"/>
    </xf>
    <xf numFmtId="0" fontId="13" fillId="2" borderId="11" xfId="2" applyFont="1" applyFill="1" applyBorder="1" applyAlignment="1">
      <alignment horizontal="right" vertical="center"/>
    </xf>
    <xf numFmtId="0" fontId="13" fillId="2" borderId="35" xfId="2" applyFont="1" applyFill="1" applyBorder="1" applyAlignment="1">
      <alignment vertical="center" wrapText="1"/>
    </xf>
    <xf numFmtId="0" fontId="13" fillId="2" borderId="0" xfId="2" applyFont="1" applyFill="1">
      <alignment vertical="center"/>
    </xf>
    <xf numFmtId="0" fontId="13" fillId="2" borderId="27" xfId="2" applyFont="1" applyFill="1" applyBorder="1">
      <alignment vertical="center"/>
    </xf>
    <xf numFmtId="6" fontId="4" fillId="0" borderId="0" xfId="0" applyNumberFormat="1" applyFont="1" applyFill="1" applyBorder="1" applyAlignment="1">
      <alignment vertical="center"/>
    </xf>
    <xf numFmtId="6" fontId="7" fillId="0" borderId="0" xfId="0" applyNumberFormat="1" applyFont="1" applyFill="1" applyBorder="1" applyAlignment="1" applyProtection="1">
      <alignment horizontal="center" vertical="center"/>
      <protection locked="0"/>
    </xf>
    <xf numFmtId="6" fontId="4" fillId="0" borderId="0" xfId="2" applyNumberFormat="1" applyFill="1">
      <alignment vertical="center"/>
    </xf>
    <xf numFmtId="6" fontId="4" fillId="0" borderId="36" xfId="2" applyNumberFormat="1" applyFill="1" applyBorder="1" applyAlignment="1">
      <alignment horizontal="right" vertical="center"/>
    </xf>
    <xf numFmtId="6" fontId="4" fillId="0" borderId="32" xfId="2" applyNumberFormat="1" applyFill="1" applyBorder="1" applyAlignment="1">
      <alignment horizontal="right" vertical="center"/>
    </xf>
    <xf numFmtId="6" fontId="4" fillId="0" borderId="32" xfId="2" applyNumberFormat="1" applyFont="1" applyFill="1" applyBorder="1" applyAlignment="1">
      <alignment vertical="center"/>
    </xf>
    <xf numFmtId="6" fontId="4" fillId="0" borderId="34" xfId="2" applyNumberFormat="1" applyFont="1" applyFill="1" applyBorder="1" applyAlignment="1">
      <alignment vertical="center"/>
    </xf>
    <xf numFmtId="6" fontId="4" fillId="0" borderId="34" xfId="2" applyNumberFormat="1" applyFill="1" applyBorder="1" applyAlignment="1">
      <alignment horizontal="right" vertical="center"/>
    </xf>
    <xf numFmtId="6" fontId="4" fillId="2" borderId="39" xfId="2" applyNumberFormat="1" applyFont="1" applyFill="1" applyBorder="1">
      <alignment vertical="center"/>
    </xf>
    <xf numFmtId="6" fontId="4" fillId="0" borderId="36" xfId="2" applyNumberFormat="1" applyFont="1" applyFill="1" applyBorder="1">
      <alignment vertical="center"/>
    </xf>
    <xf numFmtId="6" fontId="4" fillId="2" borderId="34" xfId="2" applyNumberFormat="1" applyFont="1" applyFill="1" applyBorder="1">
      <alignment vertical="center"/>
    </xf>
    <xf numFmtId="6" fontId="4" fillId="0" borderId="32" xfId="2" applyNumberFormat="1" applyFont="1" applyFill="1" applyBorder="1">
      <alignment vertical="center"/>
    </xf>
    <xf numFmtId="6" fontId="13" fillId="2" borderId="34" xfId="2" applyNumberFormat="1" applyFont="1" applyFill="1" applyBorder="1">
      <alignment vertical="center"/>
    </xf>
    <xf numFmtId="6" fontId="4" fillId="0" borderId="0" xfId="0" applyNumberFormat="1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 applyProtection="1">
      <alignment vertical="center"/>
      <protection locked="0"/>
    </xf>
    <xf numFmtId="6" fontId="4" fillId="0" borderId="32" xfId="2" applyNumberFormat="1" applyFill="1" applyBorder="1" applyAlignment="1">
      <alignment vertical="center"/>
    </xf>
    <xf numFmtId="6" fontId="4" fillId="0" borderId="36" xfId="2" applyNumberFormat="1" applyFill="1" applyBorder="1">
      <alignment vertical="center"/>
    </xf>
    <xf numFmtId="6" fontId="4" fillId="0" borderId="34" xfId="2" applyNumberFormat="1" applyFill="1" applyBorder="1">
      <alignment vertical="center"/>
    </xf>
    <xf numFmtId="6" fontId="4" fillId="0" borderId="32" xfId="2" applyNumberFormat="1" applyFill="1" applyBorder="1">
      <alignment vertical="center"/>
    </xf>
    <xf numFmtId="182" fontId="6" fillId="0" borderId="21" xfId="0" applyNumberFormat="1" applyFont="1" applyFill="1" applyBorder="1" applyAlignment="1">
      <alignment horizontal="center" vertical="center" shrinkToFit="1"/>
    </xf>
    <xf numFmtId="182" fontId="4" fillId="2" borderId="21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 shrinkToFit="1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/>
    </xf>
    <xf numFmtId="182" fontId="4" fillId="2" borderId="7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vertical="center" wrapText="1"/>
    </xf>
    <xf numFmtId="0" fontId="4" fillId="2" borderId="37" xfId="2" applyFill="1" applyBorder="1" applyAlignment="1">
      <alignment horizontal="right" vertical="center"/>
    </xf>
    <xf numFmtId="0" fontId="4" fillId="2" borderId="41" xfId="2" applyFill="1" applyBorder="1" applyAlignment="1">
      <alignment vertical="center" wrapText="1"/>
    </xf>
    <xf numFmtId="0" fontId="4" fillId="0" borderId="37" xfId="2" applyFill="1" applyBorder="1" applyAlignment="1">
      <alignment horizontal="center" vertical="center"/>
    </xf>
    <xf numFmtId="6" fontId="4" fillId="0" borderId="39" xfId="2" applyNumberFormat="1" applyFill="1" applyBorder="1" applyAlignment="1">
      <alignment horizontal="center" vertical="center" wrapText="1"/>
    </xf>
    <xf numFmtId="0" fontId="4" fillId="0" borderId="41" xfId="2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176" fontId="6" fillId="0" borderId="21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29" xfId="0" applyNumberFormat="1" applyFont="1" applyFill="1" applyBorder="1" applyAlignment="1">
      <alignment vertical="center" wrapText="1"/>
    </xf>
    <xf numFmtId="176" fontId="4" fillId="0" borderId="47" xfId="0" applyNumberFormat="1" applyFont="1" applyFill="1" applyBorder="1" applyAlignment="1">
      <alignment horizontal="center" vertical="center" wrapText="1"/>
    </xf>
    <xf numFmtId="176" fontId="4" fillId="0" borderId="48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vertical="center" wrapText="1"/>
    </xf>
    <xf numFmtId="20" fontId="4" fillId="0" borderId="5" xfId="0" applyNumberFormat="1" applyFont="1" applyFill="1" applyBorder="1" applyAlignment="1">
      <alignment vertical="center" wrapText="1"/>
    </xf>
    <xf numFmtId="20" fontId="4" fillId="0" borderId="20" xfId="0" applyNumberFormat="1" applyFont="1" applyFill="1" applyBorder="1" applyAlignment="1">
      <alignment vertical="center" wrapText="1"/>
    </xf>
    <xf numFmtId="176" fontId="4" fillId="0" borderId="25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40" xfId="0" applyNumberFormat="1" applyFont="1" applyFill="1" applyBorder="1" applyAlignment="1">
      <alignment vertical="center" wrapText="1"/>
    </xf>
    <xf numFmtId="180" fontId="4" fillId="0" borderId="3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vertical="center" wrapText="1"/>
    </xf>
    <xf numFmtId="179" fontId="4" fillId="0" borderId="15" xfId="0" applyNumberFormat="1" applyFont="1" applyFill="1" applyBorder="1" applyAlignment="1">
      <alignment vertical="center" wrapText="1"/>
    </xf>
    <xf numFmtId="176" fontId="4" fillId="0" borderId="38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P52"/>
  <sheetViews>
    <sheetView tabSelected="1" view="pageBreakPreview" zoomScale="85" zoomScaleNormal="100" zoomScaleSheetLayoutView="85" workbookViewId="0">
      <selection activeCell="B4" sqref="B4"/>
    </sheetView>
  </sheetViews>
  <sheetFormatPr defaultColWidth="9" defaultRowHeight="18" customHeight="1" thickTop="1" thickBottom="1"/>
  <cols>
    <col min="1" max="1" width="3.625" style="6" customWidth="1"/>
    <col min="2" max="2" width="11" style="13" bestFit="1" customWidth="1"/>
    <col min="3" max="3" width="10.75" style="6" bestFit="1" customWidth="1"/>
    <col min="4" max="4" width="8.375" style="6" bestFit="1" customWidth="1"/>
    <col min="5" max="5" width="9.5" style="6" bestFit="1" customWidth="1"/>
    <col min="6" max="6" width="7.75" style="6" bestFit="1" customWidth="1"/>
    <col min="7" max="8" width="9.5" style="6" bestFit="1" customWidth="1"/>
    <col min="9" max="10" width="5.375" style="6" customWidth="1"/>
    <col min="11" max="11" width="15.125" style="15" customWidth="1"/>
    <col min="12" max="12" width="16.125" style="15" customWidth="1"/>
    <col min="13" max="13" width="9" style="6"/>
    <col min="14" max="14" width="0" style="6" hidden="1" customWidth="1"/>
    <col min="15" max="15" width="9" style="19" hidden="1" customWidth="1"/>
    <col min="16" max="16384" width="9" style="6"/>
  </cols>
  <sheetData>
    <row r="2" spans="2:16" ht="15" thickTop="1" thickBot="1">
      <c r="B2" s="60"/>
      <c r="K2" s="58" t="s">
        <v>44</v>
      </c>
      <c r="L2" s="41">
        <f ca="1">TODAY()</f>
        <v>44211</v>
      </c>
    </row>
    <row r="3" spans="2:16" ht="15" thickTop="1" thickBot="1">
      <c r="B3" s="7" t="s">
        <v>57</v>
      </c>
      <c r="K3" s="58" t="s">
        <v>45</v>
      </c>
      <c r="L3" s="15" t="s">
        <v>59</v>
      </c>
      <c r="O3" s="59"/>
      <c r="P3" s="41"/>
    </row>
    <row r="4" spans="2:16" ht="15" thickTop="1" thickBot="1">
      <c r="B4" s="7" t="s">
        <v>52</v>
      </c>
      <c r="K4" s="6"/>
      <c r="L4" s="6"/>
      <c r="O4" s="59"/>
      <c r="P4" s="42"/>
    </row>
    <row r="5" spans="2:16" ht="15" thickTop="1" thickBot="1">
      <c r="B5" s="7" t="s">
        <v>93</v>
      </c>
    </row>
    <row r="6" spans="2:16" ht="15" thickTop="1" thickBot="1"/>
    <row r="7" spans="2:16" s="12" customFormat="1" ht="15.75" thickTop="1" thickBot="1">
      <c r="B7" s="189" t="s">
        <v>54</v>
      </c>
      <c r="C7" s="189"/>
      <c r="D7" s="189"/>
      <c r="E7" s="189"/>
      <c r="F7" s="189"/>
      <c r="G7" s="189"/>
      <c r="H7" s="189"/>
      <c r="I7" s="189"/>
      <c r="J7" s="189"/>
      <c r="K7" s="189"/>
      <c r="L7" s="94"/>
      <c r="O7" s="21"/>
    </row>
    <row r="8" spans="2:16" ht="15" thickTop="1" thickBot="1"/>
    <row r="9" spans="2:16" ht="15" thickTop="1" thickBot="1">
      <c r="B9" s="4" t="s">
        <v>32</v>
      </c>
    </row>
    <row r="10" spans="2:16" s="1" customFormat="1" ht="28.5" thickTop="1" thickBot="1">
      <c r="B10" s="48" t="s">
        <v>13</v>
      </c>
      <c r="C10" s="154" t="s">
        <v>18</v>
      </c>
      <c r="D10" s="154"/>
      <c r="E10" s="154"/>
      <c r="F10" s="154"/>
      <c r="G10" s="154"/>
      <c r="H10" s="154"/>
      <c r="I10" s="154"/>
      <c r="J10" s="155"/>
      <c r="K10" s="27" t="s">
        <v>43</v>
      </c>
      <c r="L10" s="48" t="s">
        <v>46</v>
      </c>
      <c r="O10" s="31" t="s">
        <v>42</v>
      </c>
    </row>
    <row r="11" spans="2:16" s="1" customFormat="1" ht="36.75" customHeight="1" thickTop="1" thickBot="1">
      <c r="B11" s="66" t="s">
        <v>7</v>
      </c>
      <c r="C11" s="130" t="s">
        <v>96</v>
      </c>
      <c r="D11" s="188" t="s">
        <v>100</v>
      </c>
      <c r="E11" s="188"/>
      <c r="F11" s="26"/>
      <c r="G11" s="26"/>
      <c r="H11" s="26"/>
      <c r="I11" s="26"/>
      <c r="J11" s="26"/>
      <c r="K11" s="28" t="s">
        <v>73</v>
      </c>
      <c r="L11" s="16"/>
      <c r="O11" s="24"/>
    </row>
    <row r="12" spans="2:16" s="1" customFormat="1" ht="36" customHeight="1" thickTop="1" thickBot="1">
      <c r="B12" s="67" t="s">
        <v>6</v>
      </c>
      <c r="C12" s="163" t="s">
        <v>72</v>
      </c>
      <c r="D12" s="164"/>
      <c r="E12" s="164"/>
      <c r="F12" s="164"/>
      <c r="G12" s="164"/>
      <c r="H12" s="164"/>
      <c r="I12" s="164"/>
      <c r="J12" s="165"/>
      <c r="K12" s="65"/>
      <c r="L12" s="55"/>
      <c r="O12" s="22"/>
    </row>
    <row r="13" spans="2:16" s="1" customFormat="1" ht="18" customHeight="1" thickTop="1" thickBot="1">
      <c r="B13" s="142" t="s">
        <v>102</v>
      </c>
      <c r="C13" s="148" t="s">
        <v>35</v>
      </c>
      <c r="D13" s="145" t="s">
        <v>62</v>
      </c>
      <c r="E13" s="146"/>
      <c r="F13" s="147"/>
      <c r="G13" s="10" t="s">
        <v>47</v>
      </c>
      <c r="H13" s="146" t="s">
        <v>60</v>
      </c>
      <c r="I13" s="146"/>
      <c r="J13" s="147"/>
      <c r="K13" s="150"/>
      <c r="L13" s="140"/>
      <c r="O13" s="22"/>
    </row>
    <row r="14" spans="2:16" s="1" customFormat="1" ht="18" customHeight="1" thickTop="1" thickBot="1">
      <c r="B14" s="143"/>
      <c r="C14" s="149"/>
      <c r="D14" s="10" t="s">
        <v>15</v>
      </c>
      <c r="E14" s="146" t="s">
        <v>62</v>
      </c>
      <c r="F14" s="147"/>
      <c r="G14" s="10" t="s">
        <v>16</v>
      </c>
      <c r="H14" s="146" t="s">
        <v>50</v>
      </c>
      <c r="I14" s="146"/>
      <c r="J14" s="147"/>
      <c r="K14" s="151"/>
      <c r="L14" s="141"/>
      <c r="O14" s="22"/>
    </row>
    <row r="15" spans="2:16" s="1" customFormat="1" ht="18" customHeight="1" thickTop="1" thickBot="1">
      <c r="B15" s="143"/>
      <c r="C15" s="148" t="s">
        <v>34</v>
      </c>
      <c r="D15" s="145" t="s">
        <v>62</v>
      </c>
      <c r="E15" s="146"/>
      <c r="F15" s="147"/>
      <c r="G15" s="10" t="s">
        <v>47</v>
      </c>
      <c r="H15" s="146" t="s">
        <v>63</v>
      </c>
      <c r="I15" s="146"/>
      <c r="J15" s="147"/>
      <c r="K15" s="150"/>
      <c r="L15" s="140"/>
      <c r="O15" s="22"/>
    </row>
    <row r="16" spans="2:16" s="1" customFormat="1" ht="18" customHeight="1" thickTop="1" thickBot="1">
      <c r="B16" s="144"/>
      <c r="C16" s="149"/>
      <c r="D16" s="10" t="s">
        <v>15</v>
      </c>
      <c r="E16" s="146" t="s">
        <v>64</v>
      </c>
      <c r="F16" s="147"/>
      <c r="G16" s="10" t="s">
        <v>16</v>
      </c>
      <c r="H16" s="146" t="s">
        <v>50</v>
      </c>
      <c r="I16" s="146"/>
      <c r="J16" s="147"/>
      <c r="K16" s="151"/>
      <c r="L16" s="141"/>
      <c r="O16" s="22"/>
    </row>
    <row r="17" spans="2:15" s="1" customFormat="1" ht="54" customHeight="1" thickTop="1" thickBot="1">
      <c r="B17" s="68" t="s">
        <v>8</v>
      </c>
      <c r="C17" s="156" t="s">
        <v>72</v>
      </c>
      <c r="D17" s="157"/>
      <c r="E17" s="157"/>
      <c r="F17" s="157"/>
      <c r="G17" s="157"/>
      <c r="H17" s="157"/>
      <c r="I17" s="157"/>
      <c r="J17" s="158"/>
      <c r="K17" s="29"/>
      <c r="L17" s="17"/>
      <c r="N17" s="14" t="s">
        <v>55</v>
      </c>
      <c r="O17" s="22"/>
    </row>
    <row r="18" spans="2:15" s="1" customFormat="1" ht="18" customHeight="1" thickTop="1" thickBot="1">
      <c r="B18" s="14"/>
      <c r="K18" s="14"/>
      <c r="L18" s="56"/>
      <c r="O18" s="22"/>
    </row>
    <row r="19" spans="2:15" s="1" customFormat="1" ht="18" customHeight="1" thickTop="1" thickBot="1">
      <c r="B19" s="5" t="s">
        <v>58</v>
      </c>
      <c r="K19" s="14"/>
      <c r="L19" s="57"/>
      <c r="O19" s="22"/>
    </row>
    <row r="20" spans="2:15" s="1" customFormat="1" ht="36" customHeight="1" thickTop="1" thickBot="1">
      <c r="B20" s="48" t="s">
        <v>70</v>
      </c>
      <c r="C20" s="201" t="s">
        <v>71</v>
      </c>
      <c r="D20" s="195"/>
      <c r="E20" s="195"/>
      <c r="F20" s="195"/>
      <c r="G20" s="195"/>
      <c r="H20" s="195"/>
      <c r="I20" s="195"/>
      <c r="J20" s="196"/>
      <c r="K20" s="30"/>
      <c r="L20" s="25"/>
      <c r="O20" s="22"/>
    </row>
    <row r="21" spans="2:15" s="1" customFormat="1" ht="36" customHeight="1" thickTop="1" thickBot="1">
      <c r="B21" s="48"/>
      <c r="C21" s="201"/>
      <c r="D21" s="195"/>
      <c r="E21" s="195"/>
      <c r="F21" s="195"/>
      <c r="G21" s="195"/>
      <c r="H21" s="195"/>
      <c r="I21" s="195"/>
      <c r="J21" s="196"/>
      <c r="K21" s="30"/>
      <c r="L21" s="25"/>
      <c r="O21" s="22"/>
    </row>
    <row r="22" spans="2:15" s="1" customFormat="1" ht="18" customHeight="1" thickTop="1" thickBot="1">
      <c r="B22" s="14"/>
      <c r="K22" s="14"/>
      <c r="L22" s="56"/>
      <c r="O22" s="22"/>
    </row>
    <row r="23" spans="2:15" s="1" customFormat="1" ht="18" customHeight="1" thickTop="1" thickBot="1">
      <c r="B23" s="5" t="s">
        <v>33</v>
      </c>
      <c r="E23" s="8"/>
      <c r="F23" s="9"/>
      <c r="G23" s="3"/>
      <c r="K23" s="14"/>
      <c r="L23" s="57"/>
      <c r="O23" s="22"/>
    </row>
    <row r="24" spans="2:15" s="1" customFormat="1" ht="18" customHeight="1" thickTop="1" thickBot="1">
      <c r="B24" s="152" t="s">
        <v>17</v>
      </c>
      <c r="C24" s="159" t="s">
        <v>61</v>
      </c>
      <c r="D24" s="160"/>
      <c r="E24" s="18" t="s">
        <v>19</v>
      </c>
      <c r="F24" s="197"/>
      <c r="G24" s="197"/>
      <c r="H24" s="175" t="str">
        <f>"（事故時"&amp;IFERROR(DATEDIF(F24,$C$11,"Y"),"　")&amp;"歳）"</f>
        <v>（事故時　歳）</v>
      </c>
      <c r="I24" s="176"/>
      <c r="J24" s="26"/>
      <c r="K24" s="28"/>
      <c r="L24" s="16"/>
      <c r="O24" s="22"/>
    </row>
    <row r="25" spans="2:15" s="1" customFormat="1" ht="18" customHeight="1" thickTop="1" thickBot="1">
      <c r="B25" s="144"/>
      <c r="C25" s="161"/>
      <c r="D25" s="162"/>
      <c r="E25" s="10" t="s">
        <v>14</v>
      </c>
      <c r="F25" s="199" t="s">
        <v>65</v>
      </c>
      <c r="G25" s="199"/>
      <c r="H25" s="199"/>
      <c r="I25" s="199"/>
      <c r="J25" s="200"/>
      <c r="K25" s="45"/>
      <c r="L25" s="55"/>
      <c r="O25" s="22"/>
    </row>
    <row r="26" spans="2:15" s="1" customFormat="1" ht="36.75" customHeight="1" thickTop="1" thickBot="1">
      <c r="B26" s="69" t="s">
        <v>9</v>
      </c>
      <c r="C26" s="163" t="s">
        <v>65</v>
      </c>
      <c r="D26" s="164"/>
      <c r="E26" s="164"/>
      <c r="F26" s="164"/>
      <c r="G26" s="164"/>
      <c r="H26" s="164"/>
      <c r="I26" s="164"/>
      <c r="J26" s="165"/>
      <c r="K26" s="45"/>
      <c r="L26" s="55"/>
      <c r="O26" s="22"/>
    </row>
    <row r="27" spans="2:15" s="2" customFormat="1" ht="15" thickTop="1" thickBot="1">
      <c r="B27" s="198" t="s">
        <v>10</v>
      </c>
      <c r="C27" s="166" t="s">
        <v>103</v>
      </c>
      <c r="D27" s="167"/>
      <c r="E27" s="167"/>
      <c r="F27" s="70" t="s">
        <v>3</v>
      </c>
      <c r="G27" s="70" t="s">
        <v>4</v>
      </c>
      <c r="H27" s="70" t="s">
        <v>5</v>
      </c>
      <c r="I27" s="124" t="s">
        <v>1</v>
      </c>
      <c r="J27" s="124" t="s">
        <v>2</v>
      </c>
      <c r="K27" s="47"/>
      <c r="L27" s="55"/>
      <c r="O27" s="23"/>
    </row>
    <row r="28" spans="2:15" s="1" customFormat="1" ht="18" customHeight="1" thickTop="1" thickBot="1">
      <c r="B28" s="198"/>
      <c r="C28" s="183" t="s">
        <v>48</v>
      </c>
      <c r="D28" s="184"/>
      <c r="E28" s="184"/>
      <c r="F28" s="71" t="s">
        <v>1</v>
      </c>
      <c r="G28" s="72"/>
      <c r="H28" s="72"/>
      <c r="I28" s="125">
        <f t="shared" ref="I28:I34" si="0">IF(F28="入院",H28-G28+1,"－")</f>
        <v>1</v>
      </c>
      <c r="J28" s="126" t="s">
        <v>66</v>
      </c>
      <c r="K28" s="47"/>
      <c r="L28" s="55"/>
      <c r="O28" s="22"/>
    </row>
    <row r="29" spans="2:15" s="1" customFormat="1" ht="18" customHeight="1" thickTop="1" thickBot="1">
      <c r="B29" s="198"/>
      <c r="C29" s="183" t="s">
        <v>106</v>
      </c>
      <c r="D29" s="184"/>
      <c r="E29" s="184"/>
      <c r="F29" s="72" t="s">
        <v>74</v>
      </c>
      <c r="G29" s="72"/>
      <c r="H29" s="72"/>
      <c r="I29" s="125" t="str">
        <f t="shared" si="0"/>
        <v>－</v>
      </c>
      <c r="J29" s="127"/>
      <c r="K29" s="47"/>
      <c r="L29" s="62"/>
      <c r="N29" s="22"/>
    </row>
    <row r="30" spans="2:15" s="1" customFormat="1" ht="18" customHeight="1" thickTop="1" thickBot="1">
      <c r="B30" s="198"/>
      <c r="C30" s="183" t="s">
        <v>104</v>
      </c>
      <c r="D30" s="184"/>
      <c r="E30" s="184"/>
      <c r="F30" s="72" t="s">
        <v>0</v>
      </c>
      <c r="G30" s="72"/>
      <c r="H30" s="72"/>
      <c r="I30" s="125" t="str">
        <f t="shared" si="0"/>
        <v>－</v>
      </c>
      <c r="J30" s="127"/>
      <c r="K30" s="47"/>
      <c r="L30" s="62"/>
      <c r="N30" s="22"/>
    </row>
    <row r="31" spans="2:15" s="1" customFormat="1" ht="18" customHeight="1" thickTop="1" thickBot="1">
      <c r="B31" s="198"/>
      <c r="C31" s="185" t="s">
        <v>105</v>
      </c>
      <c r="D31" s="186"/>
      <c r="E31" s="187"/>
      <c r="F31" s="72" t="s">
        <v>0</v>
      </c>
      <c r="G31" s="72"/>
      <c r="H31" s="72"/>
      <c r="I31" s="125" t="str">
        <f t="shared" si="0"/>
        <v>－</v>
      </c>
      <c r="J31" s="127"/>
      <c r="K31" s="47"/>
      <c r="L31" s="62"/>
      <c r="N31" s="22"/>
    </row>
    <row r="32" spans="2:15" s="1" customFormat="1" ht="18" customHeight="1" thickTop="1" thickBot="1">
      <c r="B32" s="198"/>
      <c r="C32" s="183"/>
      <c r="D32" s="184"/>
      <c r="E32" s="184"/>
      <c r="F32" s="72" t="s">
        <v>0</v>
      </c>
      <c r="G32" s="72"/>
      <c r="H32" s="72"/>
      <c r="I32" s="125" t="str">
        <f t="shared" ref="I32" si="1">IF(F32="入院",H32-G32+1,"－")</f>
        <v>－</v>
      </c>
      <c r="J32" s="127"/>
      <c r="K32" s="47"/>
      <c r="L32" s="62"/>
      <c r="N32" s="22"/>
    </row>
    <row r="33" spans="2:15" s="1" customFormat="1" ht="18" customHeight="1" thickTop="1" thickBot="1">
      <c r="B33" s="198"/>
      <c r="C33" s="183"/>
      <c r="D33" s="184"/>
      <c r="E33" s="184"/>
      <c r="F33" s="72" t="s">
        <v>0</v>
      </c>
      <c r="G33" s="72"/>
      <c r="H33" s="72"/>
      <c r="I33" s="125" t="str">
        <f t="shared" si="0"/>
        <v>－</v>
      </c>
      <c r="J33" s="127"/>
      <c r="K33" s="47"/>
      <c r="L33" s="62"/>
      <c r="N33" s="22"/>
    </row>
    <row r="34" spans="2:15" s="1" customFormat="1" ht="18" customHeight="1" thickTop="1" thickBot="1">
      <c r="B34" s="198"/>
      <c r="C34" s="183"/>
      <c r="D34" s="184"/>
      <c r="E34" s="184"/>
      <c r="F34" s="72" t="s">
        <v>0</v>
      </c>
      <c r="G34" s="72"/>
      <c r="H34" s="72"/>
      <c r="I34" s="125" t="str">
        <f t="shared" si="0"/>
        <v>－</v>
      </c>
      <c r="J34" s="127"/>
      <c r="K34" s="47"/>
      <c r="L34" s="62"/>
      <c r="N34" s="22"/>
    </row>
    <row r="35" spans="2:15" s="1" customFormat="1" ht="18" customHeight="1" thickTop="1" thickBot="1">
      <c r="B35" s="198"/>
      <c r="C35" s="183" t="s">
        <v>97</v>
      </c>
      <c r="D35" s="184"/>
      <c r="E35" s="184"/>
      <c r="F35" s="72"/>
      <c r="G35" s="72"/>
      <c r="H35" s="72"/>
      <c r="I35" s="128"/>
      <c r="J35" s="127"/>
      <c r="K35" s="47"/>
      <c r="L35" s="62"/>
      <c r="N35" s="22"/>
    </row>
    <row r="36" spans="2:15" s="1" customFormat="1" ht="18" customHeight="1" thickTop="1" thickBot="1">
      <c r="B36" s="198"/>
      <c r="C36" s="168"/>
      <c r="D36" s="169"/>
      <c r="E36" s="169"/>
      <c r="F36" s="139" t="s">
        <v>107</v>
      </c>
      <c r="G36" s="73">
        <f ca="1">MIN(G28:INDIRECT("R"&amp;ROW()-1&amp;"C"&amp;COLUMN(),FALSE))</f>
        <v>0</v>
      </c>
      <c r="H36" s="73">
        <f ca="1">MAX(H28:INDIRECT("R"&amp;ROW()-1&amp;"C"&amp;COLUMN(),FALSE))</f>
        <v>0</v>
      </c>
      <c r="I36" s="125">
        <f ca="1">SUM(I28:INDIRECT("R"&amp;ROW()-1&amp;"C"&amp;COLUMN(),FALSE))</f>
        <v>1</v>
      </c>
      <c r="J36" s="129">
        <f ca="1">SUM(J28:INDIRECT("R"&amp;ROW()-1&amp;"C"&amp;COLUMN(),FALSE))</f>
        <v>0</v>
      </c>
      <c r="K36" s="47"/>
      <c r="L36" s="55"/>
      <c r="O36" s="22"/>
    </row>
    <row r="37" spans="2:15" s="1" customFormat="1" ht="18" customHeight="1" thickTop="1" thickBot="1">
      <c r="B37" s="142" t="s">
        <v>12</v>
      </c>
      <c r="C37" s="177" t="s">
        <v>75</v>
      </c>
      <c r="D37" s="178"/>
      <c r="E37" s="78">
        <f ca="1">$H$36</f>
        <v>0</v>
      </c>
      <c r="F37" s="180" t="str">
        <f ca="1">"（事故から約"&amp;IFERROR(ROUND((E37-$C$11)/30,1),"　")&amp;"か月，固定時"&amp;IFERROR(DATEDIF($F$24,E37,"Y"),"　")&amp;"歳）"</f>
        <v>（事故から約　か月，固定時0歳）</v>
      </c>
      <c r="G37" s="180"/>
      <c r="H37" s="180"/>
      <c r="I37" s="63"/>
      <c r="J37" s="64"/>
      <c r="K37" s="45"/>
      <c r="L37" s="55"/>
      <c r="O37" s="22"/>
    </row>
    <row r="38" spans="2:15" s="1" customFormat="1" ht="18" customHeight="1" thickTop="1" thickBot="1">
      <c r="B38" s="143"/>
      <c r="C38" s="181"/>
      <c r="D38" s="182"/>
      <c r="E38" s="79">
        <f ca="1">$H$36</f>
        <v>0</v>
      </c>
      <c r="F38" s="179" t="str">
        <f ca="1">"（事故から約"&amp;IFERROR(ROUND((E38-$C$11)/30,1),"　")&amp;"か月，固定時"&amp;IFERROR(DATEDIF($F$24,E38,"Y"),"　")&amp;"歳）"</f>
        <v>（事故から約　か月，固定時0歳）</v>
      </c>
      <c r="G38" s="179"/>
      <c r="H38" s="179"/>
      <c r="I38" s="80"/>
      <c r="J38" s="81"/>
      <c r="K38" s="82"/>
      <c r="L38" s="74"/>
      <c r="O38" s="22"/>
    </row>
    <row r="39" spans="2:15" s="1" customFormat="1" ht="54" customHeight="1" thickTop="1" thickBot="1">
      <c r="B39" s="152" t="s">
        <v>11</v>
      </c>
      <c r="C39" s="83" t="s">
        <v>49</v>
      </c>
      <c r="D39" s="173" t="s">
        <v>67</v>
      </c>
      <c r="E39" s="174"/>
      <c r="F39" s="174"/>
      <c r="G39" s="174"/>
      <c r="H39" s="174"/>
      <c r="I39" s="174"/>
      <c r="J39" s="174"/>
      <c r="K39" s="84"/>
      <c r="L39" s="16"/>
      <c r="O39" s="22"/>
    </row>
    <row r="40" spans="2:15" s="1" customFormat="1" ht="54" customHeight="1" thickTop="1" thickBot="1">
      <c r="B40" s="153"/>
      <c r="C40" s="61" t="s">
        <v>18</v>
      </c>
      <c r="D40" s="170"/>
      <c r="E40" s="171"/>
      <c r="F40" s="171"/>
      <c r="G40" s="171"/>
      <c r="H40" s="171"/>
      <c r="I40" s="171"/>
      <c r="J40" s="172"/>
      <c r="K40" s="44"/>
      <c r="L40" s="17"/>
      <c r="O40" s="22"/>
    </row>
    <row r="41" spans="2:15" s="1" customFormat="1" ht="53.25" customHeight="1" thickTop="1" thickBot="1">
      <c r="B41" s="48" t="s">
        <v>76</v>
      </c>
      <c r="C41" s="195"/>
      <c r="D41" s="195"/>
      <c r="E41" s="195"/>
      <c r="F41" s="195"/>
      <c r="G41" s="195"/>
      <c r="H41" s="195"/>
      <c r="I41" s="195"/>
      <c r="J41" s="196"/>
      <c r="K41" s="30"/>
      <c r="L41" s="25"/>
      <c r="N41" s="22"/>
    </row>
    <row r="43" spans="2:15" s="1" customFormat="1" ht="18" customHeight="1" thickTop="1" thickBot="1">
      <c r="B43" s="5" t="s">
        <v>77</v>
      </c>
      <c r="E43" s="8"/>
      <c r="F43" s="9"/>
      <c r="G43" s="3"/>
      <c r="K43" s="14"/>
      <c r="L43" s="14"/>
      <c r="N43" s="22"/>
    </row>
    <row r="44" spans="2:15" s="1" customFormat="1" ht="27" customHeight="1" thickTop="1" thickBot="1">
      <c r="B44" s="66" t="s">
        <v>78</v>
      </c>
      <c r="C44" s="191" t="str">
        <f>D13</f>
        <v>○○</v>
      </c>
      <c r="D44" s="192"/>
      <c r="E44" s="192"/>
      <c r="F44" s="192"/>
      <c r="G44" s="192"/>
      <c r="H44" s="192"/>
      <c r="I44" s="192"/>
      <c r="J44" s="193"/>
      <c r="K44" s="28"/>
      <c r="L44" s="16"/>
      <c r="N44" s="22"/>
    </row>
    <row r="45" spans="2:15" s="1" customFormat="1" ht="27" customHeight="1" thickTop="1" thickBot="1">
      <c r="B45" s="75" t="s">
        <v>79</v>
      </c>
      <c r="C45" s="163"/>
      <c r="D45" s="164"/>
      <c r="E45" s="164"/>
      <c r="F45" s="164"/>
      <c r="G45" s="164"/>
      <c r="H45" s="164"/>
      <c r="I45" s="164"/>
      <c r="J45" s="165"/>
      <c r="K45" s="47"/>
      <c r="L45" s="62"/>
      <c r="N45" s="22"/>
    </row>
    <row r="46" spans="2:15" s="1" customFormat="1" ht="27" customHeight="1" thickTop="1" thickBot="1">
      <c r="B46" s="75" t="s">
        <v>80</v>
      </c>
      <c r="C46" s="163"/>
      <c r="D46" s="164"/>
      <c r="E46" s="164"/>
      <c r="F46" s="164"/>
      <c r="G46" s="164"/>
      <c r="H46" s="164"/>
      <c r="I46" s="164"/>
      <c r="J46" s="165"/>
      <c r="K46" s="47"/>
      <c r="L46" s="62"/>
      <c r="N46" s="22"/>
    </row>
    <row r="47" spans="2:15" s="1" customFormat="1" ht="27" customHeight="1" thickTop="1" thickBot="1">
      <c r="B47" s="75" t="s">
        <v>81</v>
      </c>
      <c r="C47" s="132" t="s">
        <v>101</v>
      </c>
      <c r="D47" s="131" t="s">
        <v>82</v>
      </c>
      <c r="E47" s="194" t="str">
        <f>IFERROR(IF(ISNUMBER(C47)=TRUE,DATEDIF(C47,$C$11,"Y")&amp;"年"&amp;DATEDIF(C47,$C$11,"YM")&amp;"か月","約"&amp;DATEDIF(DATEVALUE(C47&amp;".15"),$C$11,"Y")&amp;"年"&amp;DATEDIF(DATEVALUE(C47&amp;".15"),$C$11,"YM")&amp;"か月"),"")</f>
        <v/>
      </c>
      <c r="F47" s="194"/>
      <c r="G47" s="76" t="s">
        <v>83</v>
      </c>
      <c r="H47" s="77"/>
      <c r="I47" s="77"/>
      <c r="J47" s="77"/>
      <c r="K47" s="47"/>
      <c r="L47" s="62"/>
      <c r="N47" s="22"/>
    </row>
    <row r="48" spans="2:15" s="1" customFormat="1" ht="27" customHeight="1" thickTop="1" thickBot="1">
      <c r="B48" s="75" t="s">
        <v>84</v>
      </c>
      <c r="C48" s="163"/>
      <c r="D48" s="164"/>
      <c r="E48" s="164"/>
      <c r="F48" s="164"/>
      <c r="G48" s="164"/>
      <c r="H48" s="164"/>
      <c r="I48" s="164"/>
      <c r="J48" s="165"/>
      <c r="K48" s="47"/>
      <c r="L48" s="62"/>
      <c r="N48" s="22"/>
    </row>
    <row r="49" spans="2:14" s="1" customFormat="1" ht="36.75" customHeight="1" thickTop="1" thickBot="1">
      <c r="B49" s="68" t="s">
        <v>85</v>
      </c>
      <c r="C49" s="190"/>
      <c r="D49" s="171"/>
      <c r="E49" s="171"/>
      <c r="F49" s="171"/>
      <c r="G49" s="171"/>
      <c r="H49" s="171"/>
      <c r="I49" s="171"/>
      <c r="J49" s="172"/>
      <c r="K49" s="29"/>
      <c r="L49" s="17"/>
      <c r="N49" s="22"/>
    </row>
    <row r="51" spans="2:14" ht="18" customHeight="1"/>
    <row r="52" spans="2:14" ht="18" customHeight="1"/>
  </sheetData>
  <mergeCells count="54">
    <mergeCell ref="D11:E11"/>
    <mergeCell ref="B7:K7"/>
    <mergeCell ref="C48:J48"/>
    <mergeCell ref="C49:J49"/>
    <mergeCell ref="C44:J44"/>
    <mergeCell ref="C45:J45"/>
    <mergeCell ref="C46:J46"/>
    <mergeCell ref="E47:F47"/>
    <mergeCell ref="C41:J41"/>
    <mergeCell ref="K15:K16"/>
    <mergeCell ref="B37:B38"/>
    <mergeCell ref="F24:G24"/>
    <mergeCell ref="B27:B36"/>
    <mergeCell ref="F25:J25"/>
    <mergeCell ref="C20:J20"/>
    <mergeCell ref="C21:J21"/>
    <mergeCell ref="B24:B25"/>
    <mergeCell ref="C38:D38"/>
    <mergeCell ref="C28:E28"/>
    <mergeCell ref="C29:E29"/>
    <mergeCell ref="C30:E30"/>
    <mergeCell ref="C31:E31"/>
    <mergeCell ref="C33:E33"/>
    <mergeCell ref="C34:E34"/>
    <mergeCell ref="C35:E35"/>
    <mergeCell ref="C32:E32"/>
    <mergeCell ref="B39:B40"/>
    <mergeCell ref="C10:J10"/>
    <mergeCell ref="C17:J17"/>
    <mergeCell ref="C24:D25"/>
    <mergeCell ref="C26:J26"/>
    <mergeCell ref="C27:E27"/>
    <mergeCell ref="C36:E36"/>
    <mergeCell ref="D40:J40"/>
    <mergeCell ref="D39:J39"/>
    <mergeCell ref="H24:I24"/>
    <mergeCell ref="C37:D37"/>
    <mergeCell ref="F38:H38"/>
    <mergeCell ref="F37:H37"/>
    <mergeCell ref="C12:J12"/>
    <mergeCell ref="H13:J13"/>
    <mergeCell ref="C13:C14"/>
    <mergeCell ref="L13:L14"/>
    <mergeCell ref="L15:L16"/>
    <mergeCell ref="B13:B16"/>
    <mergeCell ref="D15:F15"/>
    <mergeCell ref="H15:J15"/>
    <mergeCell ref="C15:C16"/>
    <mergeCell ref="E16:F16"/>
    <mergeCell ref="H16:J16"/>
    <mergeCell ref="K13:K14"/>
    <mergeCell ref="E14:F14"/>
    <mergeCell ref="H14:J14"/>
    <mergeCell ref="D13:F13"/>
  </mergeCells>
  <phoneticPr fontId="2"/>
  <dataValidations count="1">
    <dataValidation imeMode="halfAlpha" allowBlank="1" showInputMessage="1" showErrorMessage="1" sqref="C47"/>
  </dataValidations>
  <pageMargins left="0.78740157480314965" right="0.39370078740157483" top="0.78740157480314965" bottom="0.59055118110236227" header="0.39370078740157483" footer="0.3937007874015748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view="pageBreakPreview" zoomScale="85" zoomScaleNormal="70" zoomScaleSheetLayoutView="85" workbookViewId="0">
      <selection activeCell="B3" sqref="B3"/>
    </sheetView>
  </sheetViews>
  <sheetFormatPr defaultColWidth="9" defaultRowHeight="15" thickTop="1" thickBottom="1"/>
  <cols>
    <col min="1" max="1" width="3.625" style="34" customWidth="1"/>
    <col min="2" max="2" width="16.5" style="34" bestFit="1" customWidth="1"/>
    <col min="3" max="3" width="13.25" style="107" bestFit="1" customWidth="1"/>
    <col min="4" max="4" width="50" style="35" customWidth="1"/>
    <col min="5" max="5" width="13.25" style="107" customWidth="1"/>
    <col min="6" max="6" width="30" style="35" customWidth="1"/>
    <col min="7" max="7" width="13.25" style="107" customWidth="1"/>
    <col min="8" max="8" width="30" style="35" customWidth="1"/>
    <col min="9" max="9" width="9" style="34"/>
    <col min="10" max="10" width="9" style="36" hidden="1" customWidth="1"/>
    <col min="11" max="16384" width="9" style="34"/>
  </cols>
  <sheetData>
    <row r="2" spans="2:10" s="7" customFormat="1" thickTop="1" thickBot="1">
      <c r="B2" s="7" t="str">
        <f>別紙1!B3</f>
        <v>令和・・年（ワ）第・・・・・号</v>
      </c>
      <c r="C2" s="105"/>
      <c r="D2" s="13"/>
      <c r="E2" s="118"/>
      <c r="F2" s="40" t="str">
        <f ca="1">"最終更新日："&amp;TEXT(TODAY(),"[$-411]ge.m.d(aaa)")</f>
        <v>最終更新日：R3.1.15(金)</v>
      </c>
      <c r="G2" s="118" t="s">
        <v>98</v>
      </c>
      <c r="H2" s="138" t="str">
        <f>TEXT(別紙1!C11,"[$-411]ge.m.d")&amp;別紙1!H24</f>
        <v>R○.○.○（事故時　歳）</v>
      </c>
      <c r="I2" s="32"/>
      <c r="J2" s="33"/>
    </row>
    <row r="3" spans="2:10" s="7" customFormat="1" thickTop="1" thickBot="1">
      <c r="B3" s="7" t="str">
        <f>別紙1!B4</f>
        <v>原告　○○</v>
      </c>
      <c r="C3" s="105"/>
      <c r="D3" s="13"/>
      <c r="E3" s="118"/>
      <c r="F3" s="40" t="s">
        <v>95</v>
      </c>
      <c r="G3" s="118" t="s">
        <v>99</v>
      </c>
      <c r="H3" s="138" t="str">
        <f ca="1">TEXT(別紙1!E37,"[$-411]ge.m.d")&amp;別紙1!F37</f>
        <v>M33.1.0（事故から約　か月，固定時0歳）</v>
      </c>
      <c r="I3" s="32"/>
      <c r="J3" s="33"/>
    </row>
    <row r="4" spans="2:10" s="7" customFormat="1" thickTop="1" thickBot="1">
      <c r="B4" s="7" t="str">
        <f>別紙1!B5</f>
        <v>被告　○○</v>
      </c>
      <c r="C4" s="105"/>
      <c r="D4" s="13"/>
      <c r="E4" s="105"/>
      <c r="G4" s="105"/>
      <c r="H4" s="13"/>
      <c r="I4" s="13"/>
      <c r="J4" s="33"/>
    </row>
    <row r="5" spans="2:10" s="7" customFormat="1" thickTop="1" thickBot="1">
      <c r="B5" s="13"/>
      <c r="C5" s="105"/>
      <c r="D5" s="13"/>
      <c r="E5" s="105"/>
      <c r="F5" s="13"/>
      <c r="G5" s="105"/>
      <c r="H5" s="13"/>
      <c r="I5" s="13"/>
      <c r="J5" s="33"/>
    </row>
    <row r="6" spans="2:10" s="11" customFormat="1" ht="15.75" thickTop="1" thickBot="1">
      <c r="B6" s="202" t="s">
        <v>53</v>
      </c>
      <c r="C6" s="202"/>
      <c r="D6" s="202"/>
      <c r="E6" s="119"/>
      <c r="F6" s="95"/>
      <c r="G6" s="119"/>
      <c r="H6" s="95"/>
      <c r="I6" s="46"/>
      <c r="J6" s="20"/>
    </row>
    <row r="7" spans="2:10" s="11" customFormat="1" ht="15.75" thickTop="1" thickBot="1">
      <c r="B7" s="96"/>
      <c r="C7" s="106"/>
      <c r="D7" s="96"/>
      <c r="E7" s="106"/>
      <c r="F7" s="96"/>
      <c r="G7" s="106"/>
      <c r="H7" s="96"/>
      <c r="I7" s="46"/>
      <c r="J7" s="20"/>
    </row>
    <row r="8" spans="2:10" thickTop="1" thickBot="1">
      <c r="B8" s="93" t="s">
        <v>92</v>
      </c>
    </row>
    <row r="9" spans="2:10" ht="28.5" thickTop="1" thickBot="1">
      <c r="B9" s="135" t="s">
        <v>56</v>
      </c>
      <c r="C9" s="136" t="s">
        <v>37</v>
      </c>
      <c r="D9" s="137" t="s">
        <v>41</v>
      </c>
      <c r="E9" s="136" t="s">
        <v>38</v>
      </c>
      <c r="F9" s="137" t="s">
        <v>41</v>
      </c>
      <c r="G9" s="136" t="s">
        <v>40</v>
      </c>
      <c r="H9" s="137" t="s">
        <v>41</v>
      </c>
    </row>
    <row r="10" spans="2:10" ht="28.5" thickTop="1" thickBot="1">
      <c r="B10" s="51" t="s">
        <v>36</v>
      </c>
      <c r="C10" s="108"/>
      <c r="D10" s="90" t="s">
        <v>42</v>
      </c>
      <c r="E10" s="108"/>
      <c r="F10" s="37"/>
      <c r="G10" s="108"/>
      <c r="H10" s="37"/>
    </row>
    <row r="11" spans="2:10" ht="28.5" thickTop="1" thickBot="1">
      <c r="B11" s="49" t="s">
        <v>21</v>
      </c>
      <c r="C11" s="109"/>
      <c r="D11" s="86" t="s">
        <v>86</v>
      </c>
      <c r="E11" s="109"/>
      <c r="F11" s="38"/>
      <c r="G11" s="109"/>
      <c r="H11" s="38"/>
    </row>
    <row r="12" spans="2:10" ht="28.5" thickTop="1" thickBot="1">
      <c r="B12" s="49" t="s">
        <v>20</v>
      </c>
      <c r="C12" s="109"/>
      <c r="D12" s="86" t="s">
        <v>94</v>
      </c>
      <c r="E12" s="120"/>
      <c r="F12" s="38"/>
      <c r="G12" s="120"/>
      <c r="H12" s="38"/>
    </row>
    <row r="13" spans="2:10" ht="28.5" thickTop="1" thickBot="1">
      <c r="B13" s="85" t="s">
        <v>39</v>
      </c>
      <c r="C13" s="110"/>
      <c r="D13" s="86" t="s">
        <v>87</v>
      </c>
      <c r="E13" s="110"/>
      <c r="F13" s="86"/>
      <c r="G13" s="110"/>
      <c r="H13" s="86"/>
    </row>
    <row r="14" spans="2:10" ht="28.5" thickTop="1" thickBot="1">
      <c r="B14" s="85" t="s">
        <v>22</v>
      </c>
      <c r="C14" s="110"/>
      <c r="D14" s="86" t="s">
        <v>86</v>
      </c>
      <c r="E14" s="110"/>
      <c r="F14" s="86"/>
      <c r="G14" s="110"/>
      <c r="H14" s="86"/>
    </row>
    <row r="15" spans="2:10" ht="28.5" thickTop="1" thickBot="1">
      <c r="B15" s="88" t="s">
        <v>85</v>
      </c>
      <c r="C15" s="111"/>
      <c r="D15" s="89" t="s">
        <v>86</v>
      </c>
      <c r="E15" s="111"/>
      <c r="F15" s="89"/>
      <c r="G15" s="111"/>
      <c r="H15" s="89"/>
    </row>
    <row r="16" spans="2:10" ht="28.5" thickTop="1" thickBot="1">
      <c r="B16" s="51" t="s">
        <v>23</v>
      </c>
      <c r="C16" s="108"/>
      <c r="D16" s="90" t="s">
        <v>86</v>
      </c>
      <c r="E16" s="121"/>
      <c r="F16" s="37"/>
      <c r="G16" s="121"/>
      <c r="H16" s="37"/>
    </row>
    <row r="17" spans="2:10" ht="28.5" thickTop="1" thickBot="1">
      <c r="B17" s="52" t="s">
        <v>24</v>
      </c>
      <c r="C17" s="112"/>
      <c r="D17" s="89" t="s">
        <v>86</v>
      </c>
      <c r="E17" s="122"/>
      <c r="F17" s="43"/>
      <c r="G17" s="122"/>
      <c r="H17" s="43"/>
    </row>
    <row r="18" spans="2:10" ht="28.5" thickTop="1" thickBot="1">
      <c r="B18" s="51" t="s">
        <v>25</v>
      </c>
      <c r="C18" s="108"/>
      <c r="D18" s="90" t="s">
        <v>86</v>
      </c>
      <c r="E18" s="108"/>
      <c r="F18" s="37"/>
      <c r="G18" s="108"/>
      <c r="H18" s="37"/>
    </row>
    <row r="19" spans="2:10" ht="28.5" thickTop="1" thickBot="1">
      <c r="B19" s="53" t="s">
        <v>26</v>
      </c>
      <c r="C19" s="112"/>
      <c r="D19" s="89" t="s">
        <v>86</v>
      </c>
      <c r="E19" s="112"/>
      <c r="F19" s="43"/>
      <c r="G19" s="112"/>
      <c r="H19" s="43"/>
    </row>
    <row r="20" spans="2:10" s="97" customFormat="1" thickTop="1" thickBot="1">
      <c r="B20" s="133" t="s">
        <v>27</v>
      </c>
      <c r="C20" s="113">
        <f>SUM(C10:C19)</f>
        <v>0</v>
      </c>
      <c r="D20" s="134"/>
      <c r="E20" s="113">
        <f>SUM(E10:E19)</f>
        <v>0</v>
      </c>
      <c r="F20" s="134"/>
      <c r="G20" s="113">
        <f>SUM(G10:G19)</f>
        <v>0</v>
      </c>
      <c r="H20" s="134"/>
      <c r="J20" s="98"/>
    </row>
    <row r="21" spans="2:10" ht="28.5" thickTop="1" thickBot="1">
      <c r="B21" s="50" t="s">
        <v>28</v>
      </c>
      <c r="C21" s="92"/>
      <c r="D21" s="37" t="s">
        <v>86</v>
      </c>
      <c r="E21" s="54"/>
      <c r="F21" s="37"/>
      <c r="G21" s="54"/>
      <c r="H21" s="37"/>
      <c r="J21" s="39"/>
    </row>
    <row r="22" spans="2:10" s="97" customFormat="1" thickTop="1" thickBot="1">
      <c r="B22" s="99" t="s">
        <v>29</v>
      </c>
      <c r="C22" s="115">
        <f>C20-INT(C20*C21)</f>
        <v>0</v>
      </c>
      <c r="D22" s="100"/>
      <c r="E22" s="115">
        <f>E20-INT(E20*E21)</f>
        <v>0</v>
      </c>
      <c r="F22" s="100"/>
      <c r="G22" s="115">
        <f>G20-INT(G20*G21)</f>
        <v>0</v>
      </c>
      <c r="H22" s="100"/>
      <c r="J22" s="98"/>
    </row>
    <row r="23" spans="2:10" thickTop="1" thickBot="1">
      <c r="B23" s="50" t="s">
        <v>68</v>
      </c>
      <c r="C23" s="114"/>
      <c r="D23" s="37"/>
      <c r="E23" s="121"/>
      <c r="F23" s="37"/>
      <c r="G23" s="121"/>
      <c r="H23" s="37"/>
    </row>
    <row r="24" spans="2:10" thickTop="1" thickBot="1">
      <c r="B24" s="91" t="s">
        <v>88</v>
      </c>
      <c r="C24" s="116"/>
      <c r="D24" s="38"/>
      <c r="E24" s="123"/>
      <c r="F24" s="38"/>
      <c r="G24" s="123"/>
      <c r="H24" s="38"/>
    </row>
    <row r="25" spans="2:10" thickTop="1" thickBot="1">
      <c r="B25" s="85" t="s">
        <v>89</v>
      </c>
      <c r="C25" s="110"/>
      <c r="D25" s="38"/>
      <c r="E25" s="109"/>
      <c r="F25" s="38"/>
      <c r="G25" s="109"/>
      <c r="H25" s="38"/>
    </row>
    <row r="26" spans="2:10" ht="28.5" thickTop="1" thickBot="1">
      <c r="B26" s="87" t="s">
        <v>90</v>
      </c>
      <c r="C26" s="110"/>
      <c r="D26" s="38"/>
      <c r="E26" s="109"/>
      <c r="F26" s="38"/>
      <c r="G26" s="109"/>
      <c r="H26" s="38"/>
    </row>
    <row r="27" spans="2:10" ht="28.5" thickTop="1" thickBot="1">
      <c r="B27" s="87" t="s">
        <v>91</v>
      </c>
      <c r="C27" s="110"/>
      <c r="D27" s="38"/>
      <c r="E27" s="123"/>
      <c r="F27" s="38"/>
      <c r="G27" s="123"/>
      <c r="H27" s="38"/>
    </row>
    <row r="28" spans="2:10" thickTop="1" thickBot="1">
      <c r="B28" s="85" t="s">
        <v>51</v>
      </c>
      <c r="C28" s="110"/>
      <c r="D28" s="38"/>
      <c r="E28" s="109"/>
      <c r="F28" s="38"/>
      <c r="G28" s="109"/>
      <c r="H28" s="38"/>
    </row>
    <row r="29" spans="2:10" s="97" customFormat="1" thickTop="1" thickBot="1">
      <c r="B29" s="99" t="s">
        <v>69</v>
      </c>
      <c r="C29" s="115">
        <f>SUM(C22:C28)</f>
        <v>0</v>
      </c>
      <c r="D29" s="100"/>
      <c r="E29" s="115">
        <f>SUM(E22:E28)</f>
        <v>0</v>
      </c>
      <c r="F29" s="100"/>
      <c r="G29" s="115">
        <f>SUM(G22:G28)</f>
        <v>0</v>
      </c>
      <c r="H29" s="100"/>
      <c r="J29" s="98"/>
    </row>
    <row r="30" spans="2:10" thickTop="1" thickBot="1">
      <c r="B30" s="50" t="s">
        <v>30</v>
      </c>
      <c r="C30" s="114"/>
      <c r="D30" s="37"/>
      <c r="E30" s="114"/>
      <c r="F30" s="37"/>
      <c r="G30" s="114"/>
      <c r="H30" s="37"/>
    </row>
    <row r="31" spans="2:10" s="103" customFormat="1" thickTop="1" thickBot="1">
      <c r="B31" s="101" t="s">
        <v>31</v>
      </c>
      <c r="C31" s="117">
        <f>SUM(C29:C30)</f>
        <v>0</v>
      </c>
      <c r="D31" s="102"/>
      <c r="E31" s="117">
        <f>SUM(E29:E30)</f>
        <v>0</v>
      </c>
      <c r="F31" s="102"/>
      <c r="G31" s="117">
        <f>SUM(G29:G30)</f>
        <v>0</v>
      </c>
      <c r="H31" s="102"/>
      <c r="J31" s="104"/>
    </row>
    <row r="33" spans="2:10" s="35" customFormat="1" thickTop="1" thickBot="1">
      <c r="B33" s="34"/>
      <c r="C33" s="107"/>
      <c r="E33" s="107"/>
      <c r="G33" s="107"/>
      <c r="I33" s="34"/>
      <c r="J33" s="36"/>
    </row>
    <row r="35" spans="2:10" s="35" customFormat="1" thickTop="1" thickBot="1">
      <c r="B35" s="34"/>
      <c r="C35" s="107"/>
      <c r="E35" s="107"/>
      <c r="G35" s="107"/>
      <c r="I35" s="34"/>
      <c r="J35" s="36"/>
    </row>
    <row r="36" spans="2:10" s="35" customFormat="1" thickTop="1" thickBot="1">
      <c r="B36" s="34"/>
      <c r="C36" s="107"/>
      <c r="E36" s="107"/>
      <c r="G36" s="107"/>
      <c r="I36" s="34"/>
      <c r="J36" s="36"/>
    </row>
    <row r="37" spans="2:10" s="35" customFormat="1" thickTop="1" thickBot="1">
      <c r="B37" s="34"/>
      <c r="C37" s="107"/>
      <c r="E37" s="107"/>
      <c r="G37" s="107"/>
      <c r="I37" s="34"/>
      <c r="J37" s="36"/>
    </row>
  </sheetData>
  <mergeCells count="1">
    <mergeCell ref="B6:D6"/>
  </mergeCells>
  <phoneticPr fontId="2"/>
  <dataValidations disablePrompts="1" count="1">
    <dataValidation type="whole" operator="lessThanOrEqual" allowBlank="1" showInputMessage="1" prompt="損益相殺される金額を，マイナスで記載してください。" sqref="C24:C28">
      <formula1>0</formula1>
    </dataValidation>
  </dataValidations>
  <pageMargins left="0.98425196850393704" right="0.39370078740157483" top="0.78740157480314965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別紙2</vt:lpstr>
      <vt:lpstr>別紙1!Print_Area</vt:lpstr>
      <vt:lpstr>別紙2!Print_Area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Printed>2021-01-08T09:45:30Z</cp:lastPrinted>
  <dcterms:created xsi:type="dcterms:W3CDTF">2019-04-08T14:53:50Z</dcterms:created>
  <dcterms:modified xsi:type="dcterms:W3CDTF">2021-01-15T04:43:41Z</dcterms:modified>
</cp:coreProperties>
</file>