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490" windowHeight="7815" tabRatio="698" activeTab="0"/>
  </bookViews>
  <sheets>
    <sheet name="調停用　財産目録 " sheetId="1" r:id="rId1"/>
    <sheet name="人訴用　財産目録" sheetId="2" r:id="rId2"/>
    <sheet name="(記入例) 調停用" sheetId="3" r:id="rId3"/>
    <sheet name="(記入例) 人訴用" sheetId="4" r:id="rId4"/>
  </sheets>
  <definedNames>
    <definedName name="_xlfn.AGGREGATE" hidden="1">#NAME?</definedName>
    <definedName name="_xlnm.Print_Area" localSheetId="3">'(記入例) 人訴用'!$A$1:$L$149</definedName>
    <definedName name="_xlnm.Print_Area" localSheetId="2">'(記入例) 調停用'!$A$1:$L$149</definedName>
    <definedName name="_xlnm.Print_Area" localSheetId="1">'人訴用　財産目録'!$A$1:$L$149</definedName>
    <definedName name="_xlnm.Print_Area" localSheetId="0">'調停用　財産目録 '!$A$1:$L$149</definedName>
  </definedNames>
  <calcPr fullCalcOnLoad="1"/>
</workbook>
</file>

<file path=xl/sharedStrings.xml><?xml version="1.0" encoding="utf-8"?>
<sst xmlns="http://schemas.openxmlformats.org/spreadsheetml/2006/main" count="1342" uniqueCount="310">
  <si>
    <t>種類</t>
  </si>
  <si>
    <t>名義人</t>
  </si>
  <si>
    <t>地番（家屋番号）</t>
  </si>
  <si>
    <t>宅地</t>
  </si>
  <si>
    <t>地積（床面積）（㎡）</t>
  </si>
  <si>
    <t>契約者</t>
  </si>
  <si>
    <t>被保険者</t>
  </si>
  <si>
    <t>甲５</t>
  </si>
  <si>
    <t>甲６</t>
  </si>
  <si>
    <t>甲７</t>
  </si>
  <si>
    <t>所　　在</t>
  </si>
  <si>
    <t>地目（種類・構造）</t>
  </si>
  <si>
    <t>種類</t>
  </si>
  <si>
    <t>学資</t>
  </si>
  <si>
    <t>自動車登録番号</t>
  </si>
  <si>
    <t>b1</t>
  </si>
  <si>
    <t>c1</t>
  </si>
  <si>
    <t>d1</t>
  </si>
  <si>
    <t>e1</t>
  </si>
  <si>
    <t>f1</t>
  </si>
  <si>
    <t>○×銀行△支店</t>
  </si>
  <si>
    <t>株式</t>
  </si>
  <si>
    <t>投資信託</t>
  </si>
  <si>
    <t>c2</t>
  </si>
  <si>
    <t>d2</t>
  </si>
  <si>
    <t>e2</t>
  </si>
  <si>
    <t>f2</t>
  </si>
  <si>
    <t>g2</t>
  </si>
  <si>
    <t>a2</t>
  </si>
  <si>
    <t>a1</t>
  </si>
  <si>
    <t>作成</t>
  </si>
  <si>
    <t>申立人の主張及び証拠</t>
  </si>
  <si>
    <t>申立人の主張及び証拠</t>
  </si>
  <si>
    <t>相手方の主張及び証拠</t>
  </si>
  <si>
    <t>相手方の主張</t>
  </si>
  <si>
    <t>退職金</t>
  </si>
  <si>
    <t>相手方の主張及び証拠</t>
  </si>
  <si>
    <t>申立人の主張及び証拠</t>
  </si>
  <si>
    <t>退職金，確定拠出年金など</t>
  </si>
  <si>
    <t>種別</t>
  </si>
  <si>
    <t>勤務先</t>
  </si>
  <si>
    <t>勤務開始日</t>
  </si>
  <si>
    <t>確定拠出年金</t>
  </si>
  <si>
    <t>相手方の主張額（円）</t>
  </si>
  <si>
    <t>取扱証券会社</t>
  </si>
  <si>
    <t>現在の単価</t>
  </si>
  <si>
    <t>使用者</t>
  </si>
  <si>
    <t>基準時の受給金額</t>
  </si>
  <si>
    <t>証券番号等</t>
  </si>
  <si>
    <t>財産名，具体的な内容等</t>
  </si>
  <si>
    <t>認める。</t>
  </si>
  <si>
    <t>　財　産　目　録</t>
  </si>
  <si>
    <t>基準時の数量</t>
  </si>
  <si>
    <t>申立人の資産及び負債</t>
  </si>
  <si>
    <t>相手方の資産及び負債</t>
  </si>
  <si>
    <t>メーカー，車種など</t>
  </si>
  <si>
    <t>金　融　機　関　名，　支　店　名</t>
  </si>
  <si>
    <t>種　類</t>
  </si>
  <si>
    <t>保　険　会　社　名</t>
  </si>
  <si>
    <t>負　　債</t>
  </si>
  <si>
    <t>種　類</t>
  </si>
  <si>
    <t>銘　　　柄</t>
  </si>
  <si>
    <t>種　　別</t>
  </si>
  <si>
    <t>債　権　者　名（借入先）</t>
  </si>
  <si>
    <t>負　債　の　内　容</t>
  </si>
  <si>
    <t>持分</t>
  </si>
  <si>
    <t>申立人の総合計
（資産合計－負債合計）</t>
  </si>
  <si>
    <t>【　　　申立人　　　　／　　　　相手方　　　】</t>
  </si>
  <si>
    <t>口　座　番　号　等</t>
  </si>
  <si>
    <t>申立人の
主張額（円）</t>
  </si>
  <si>
    <t>相手方の
主張額（円）</t>
  </si>
  <si>
    <t>申立人の資産合計
（小計Ａ～Ｇの合計）</t>
  </si>
  <si>
    <t>申立人の負債合計</t>
  </si>
  <si>
    <t>b3</t>
  </si>
  <si>
    <t>b4</t>
  </si>
  <si>
    <t>c3</t>
  </si>
  <si>
    <t>c4</t>
  </si>
  <si>
    <t>d3</t>
  </si>
  <si>
    <t>e3</t>
  </si>
  <si>
    <t>金　融　機　関　名，支　店　名</t>
  </si>
  <si>
    <t>保険会社名</t>
  </si>
  <si>
    <t>証券番号等</t>
  </si>
  <si>
    <t>銘　　柄</t>
  </si>
  <si>
    <t>取扱証券会社</t>
  </si>
  <si>
    <t>基準時の数量</t>
  </si>
  <si>
    <t>いつの単価か</t>
  </si>
  <si>
    <t>基準時の受給金額</t>
  </si>
  <si>
    <t>財産名，具体的な内容など</t>
  </si>
  <si>
    <t>相手方の資産合計
（小計ａ～ｇの合計）</t>
  </si>
  <si>
    <t>相手方の負債合計</t>
  </si>
  <si>
    <t>相手方の総合計
（資産合計－負債合計）</t>
  </si>
  <si>
    <t>原告の資産及び負債</t>
  </si>
  <si>
    <t>原告の
主張額（円）</t>
  </si>
  <si>
    <t>原告の主張及び証拠</t>
  </si>
  <si>
    <t>原告の主張及び証拠</t>
  </si>
  <si>
    <t>原告の資産合計
（小計Ａ～Ｇの合計）</t>
  </si>
  <si>
    <t>原告の負債合計</t>
  </si>
  <si>
    <t>原告の総合計
（資産合計－負債合計）</t>
  </si>
  <si>
    <t>被告の
主張額（円）</t>
  </si>
  <si>
    <t>被告の主張及び証拠</t>
  </si>
  <si>
    <t>被告の資産及び負債</t>
  </si>
  <si>
    <t>被告の主張額（円）</t>
  </si>
  <si>
    <t>被告の主張</t>
  </si>
  <si>
    <t>被告の資産合計
（小計ａ～ｇの合計）</t>
  </si>
  <si>
    <t>被告の負債合計</t>
  </si>
  <si>
    <t>被告の総合計
（資産合計－負債合計）</t>
  </si>
  <si>
    <t>甲１２</t>
  </si>
  <si>
    <t>甲１３</t>
  </si>
  <si>
    <t>B3</t>
  </si>
  <si>
    <t>B4</t>
  </si>
  <si>
    <t>B5</t>
  </si>
  <si>
    <t>甲９</t>
  </si>
  <si>
    <t>終身</t>
  </si>
  <si>
    <t>●×銀行▽支店</t>
  </si>
  <si>
    <t>勤　務　先，　内　容　等</t>
  </si>
  <si>
    <t>●●銀行</t>
  </si>
  <si>
    <t>２２番３</t>
  </si>
  <si>
    <t>乙７</t>
  </si>
  <si>
    <t>b5</t>
  </si>
  <si>
    <t>通常</t>
  </si>
  <si>
    <t>定期</t>
  </si>
  <si>
    <t>▽▽銀行●支店</t>
  </si>
  <si>
    <t>乙１１</t>
  </si>
  <si>
    <t>90-30-3214884</t>
  </si>
  <si>
    <t>申立人</t>
  </si>
  <si>
    <t>90-30-3214501</t>
  </si>
  <si>
    <t>インド公社ファンド</t>
  </si>
  <si>
    <t>●●株式会社</t>
  </si>
  <si>
    <t>乙１５，１６</t>
  </si>
  <si>
    <t>乙１７</t>
  </si>
  <si>
    <t>乙１８</t>
  </si>
  <si>
    <t>充実７７７ｇプラン</t>
  </si>
  <si>
    <t>乙２２</t>
  </si>
  <si>
    <t>乙２３</t>
  </si>
  <si>
    <t>＊＊ファイナンス</t>
  </si>
  <si>
    <t>乙２５</t>
  </si>
  <si>
    <t>株式会社▽▽</t>
  </si>
  <si>
    <t>甲１０，１１</t>
  </si>
  <si>
    <t>甲１４</t>
  </si>
  <si>
    <t>甲１５</t>
  </si>
  <si>
    <t>分与対象財産である（甲１６）。</t>
  </si>
  <si>
    <t>A1</t>
  </si>
  <si>
    <t>A3</t>
  </si>
  <si>
    <t>B1</t>
  </si>
  <si>
    <t>B2</t>
  </si>
  <si>
    <t>C1</t>
  </si>
  <si>
    <t>C2</t>
  </si>
  <si>
    <t>C3</t>
  </si>
  <si>
    <t>C4</t>
  </si>
  <si>
    <t>D1</t>
  </si>
  <si>
    <t>D2</t>
  </si>
  <si>
    <t>E1</t>
  </si>
  <si>
    <t>E2</t>
  </si>
  <si>
    <t>E3</t>
  </si>
  <si>
    <t>F1</t>
  </si>
  <si>
    <t>G1</t>
  </si>
  <si>
    <t>G2</t>
  </si>
  <si>
    <t>H1</t>
  </si>
  <si>
    <t>H2</t>
  </si>
  <si>
    <t>b1</t>
  </si>
  <si>
    <t>b2</t>
  </si>
  <si>
    <t>g1</t>
  </si>
  <si>
    <t>A</t>
  </si>
  <si>
    <t>B</t>
  </si>
  <si>
    <t>E</t>
  </si>
  <si>
    <t>F</t>
  </si>
  <si>
    <t>G</t>
  </si>
  <si>
    <t>H</t>
  </si>
  <si>
    <t>b</t>
  </si>
  <si>
    <t>c</t>
  </si>
  <si>
    <t>d</t>
  </si>
  <si>
    <t>e</t>
  </si>
  <si>
    <t>f</t>
  </si>
  <si>
    <t>g</t>
  </si>
  <si>
    <t>h</t>
  </si>
  <si>
    <t>A2</t>
  </si>
  <si>
    <t>A4</t>
  </si>
  <si>
    <t>A5</t>
  </si>
  <si>
    <t>B6</t>
  </si>
  <si>
    <t>B7</t>
  </si>
  <si>
    <t>B8</t>
  </si>
  <si>
    <t>B9</t>
  </si>
  <si>
    <t>B10</t>
  </si>
  <si>
    <t>B11</t>
  </si>
  <si>
    <t>B12</t>
  </si>
  <si>
    <t>C5</t>
  </si>
  <si>
    <t>D3</t>
  </si>
  <si>
    <t>D4</t>
  </si>
  <si>
    <t>D5</t>
  </si>
  <si>
    <t>F2</t>
  </si>
  <si>
    <t>G3</t>
  </si>
  <si>
    <t>G4</t>
  </si>
  <si>
    <t>G5</t>
  </si>
  <si>
    <t>H3</t>
  </si>
  <si>
    <t>H4</t>
  </si>
  <si>
    <t>H5</t>
  </si>
  <si>
    <t>a2</t>
  </si>
  <si>
    <t>a3</t>
  </si>
  <si>
    <t>a4</t>
  </si>
  <si>
    <t>a5</t>
  </si>
  <si>
    <t>b6</t>
  </si>
  <si>
    <t>b7</t>
  </si>
  <si>
    <t>b8</t>
  </si>
  <si>
    <t>b9</t>
  </si>
  <si>
    <t>b10</t>
  </si>
  <si>
    <t>b11</t>
  </si>
  <si>
    <t>b12</t>
  </si>
  <si>
    <t>c4</t>
  </si>
  <si>
    <t>c5</t>
  </si>
  <si>
    <t>d4</t>
  </si>
  <si>
    <t>d5</t>
  </si>
  <si>
    <t>g3</t>
  </si>
  <si>
    <t>g4</t>
  </si>
  <si>
    <t>g5</t>
  </si>
  <si>
    <t>h1</t>
  </si>
  <si>
    <t>h2</t>
  </si>
  <si>
    <t>h3</t>
  </si>
  <si>
    <t>h4</t>
  </si>
  <si>
    <t>h5</t>
  </si>
  <si>
    <t>不　動　産</t>
  </si>
  <si>
    <t>預　貯　金</t>
  </si>
  <si>
    <t>C</t>
  </si>
  <si>
    <t>保　　険</t>
  </si>
  <si>
    <t>D</t>
  </si>
  <si>
    <t>有価証券（株式，国債，社債，投資信託など）</t>
  </si>
  <si>
    <t>自　動　車</t>
  </si>
  <si>
    <t>その他の財産（債権，物品その他の動産など）</t>
  </si>
  <si>
    <t>a</t>
  </si>
  <si>
    <t>小計 A</t>
  </si>
  <si>
    <t>小計 B</t>
  </si>
  <si>
    <t>小計 C</t>
  </si>
  <si>
    <t>小計 D</t>
  </si>
  <si>
    <t>小計 E</t>
  </si>
  <si>
    <t>小計 F</t>
  </si>
  <si>
    <t>小計 G</t>
  </si>
  <si>
    <t>小計 a</t>
  </si>
  <si>
    <t>小計 b</t>
  </si>
  <si>
    <t>小計 c</t>
  </si>
  <si>
    <t>小計 d</t>
  </si>
  <si>
    <t>小計 e</t>
  </si>
  <si>
    <t>小計 f</t>
  </si>
  <si>
    <t>小計 g</t>
  </si>
  <si>
    <r>
      <t>【　　　</t>
    </r>
    <r>
      <rPr>
        <u val="single"/>
        <sz val="20"/>
        <rFont val="ＭＳ Ｐゴシック"/>
        <family val="3"/>
      </rPr>
      <t>申立人</t>
    </r>
    <r>
      <rPr>
        <sz val="20"/>
        <rFont val="ＭＳ Ｐゴシック"/>
        <family val="3"/>
      </rPr>
      <t>　　　　／　　　　相手方　　　】</t>
    </r>
  </si>
  <si>
    <t>9012345</t>
  </si>
  <si>
    <t>10100-1234567</t>
  </si>
  <si>
    <t>●◇銀行△支店</t>
  </si>
  <si>
    <t>3110254</t>
  </si>
  <si>
    <t>10100-1357901</t>
  </si>
  <si>
    <t>長男の固有財産（甲８）</t>
  </si>
  <si>
    <t>原資は共有財産（乙２４）</t>
  </si>
  <si>
    <t>○△生命保険</t>
  </si>
  <si>
    <t>12-345-67890123</t>
  </si>
  <si>
    <t>□□証券</t>
  </si>
  <si>
    <t>和歌山○○と○○○○</t>
  </si>
  <si>
    <t>1000000口</t>
  </si>
  <si>
    <t>クロシオ・ポルト</t>
  </si>
  <si>
    <t>S62.4.6</t>
  </si>
  <si>
    <t>オートローン（自動車Ｅ１）</t>
  </si>
  <si>
    <t>和歌山市●▽町</t>
  </si>
  <si>
    <t>和歌山市●▽町２２番地３</t>
  </si>
  <si>
    <t>80.34㎡</t>
  </si>
  <si>
    <t>1階35.99㎡
2階27.31㎡</t>
  </si>
  <si>
    <t>居宅
鉄骨造スレート葺２階建</t>
  </si>
  <si>
    <t>相手方の父から相続により取得（乙５）</t>
  </si>
  <si>
    <t>固定資産評価額（乙６）</t>
  </si>
  <si>
    <t>○○銀行△支店</t>
  </si>
  <si>
    <t>普通</t>
  </si>
  <si>
    <t>1234567</t>
  </si>
  <si>
    <t>相手方</t>
  </si>
  <si>
    <t>10100-9876543</t>
  </si>
  <si>
    <t>別居時と婚姻時との差額（乙８，９）</t>
  </si>
  <si>
    <t>●×銀行△支店</t>
  </si>
  <si>
    <t>94512365</t>
  </si>
  <si>
    <t>不知</t>
  </si>
  <si>
    <t>４５０万円のうち２５０万円は，相手方の母からH29.3.1贈与により取得した（乙１０）。</t>
  </si>
  <si>
    <t>65421783</t>
  </si>
  <si>
    <t>○×生命</t>
  </si>
  <si>
    <t>◇▽生命</t>
  </si>
  <si>
    <t>98-765-4321098</t>
  </si>
  <si>
    <t>長女○○</t>
  </si>
  <si>
    <t>長男□□</t>
  </si>
  <si>
    <t>◇▽証券</t>
  </si>
  <si>
    <t>1000</t>
  </si>
  <si>
    <t>和歌山●●つ◇◇◇◇</t>
  </si>
  <si>
    <t>キシュー・プラムワゴン</t>
  </si>
  <si>
    <t>株式会社＃＃</t>
  </si>
  <si>
    <t>S60.4.1</t>
  </si>
  <si>
    <t>分与対象財産ではない（乙１９～２１）。</t>
  </si>
  <si>
    <t>住宅ローン（不動産ａ２）</t>
  </si>
  <si>
    <t>自動車ローン（自動車ｅ１）</t>
  </si>
  <si>
    <t>△◇ファイナンス</t>
  </si>
  <si>
    <t>財産分与額（取得割合1/2とした試算額）
{（申立人の総合計－相手方の総合計）÷２}</t>
  </si>
  <si>
    <t>財産分与額（取得割合1/2とした試算額）
{（原告の総合計－被告の総合計）÷２}</t>
  </si>
  <si>
    <t>【　　　原告　　　　／　　　　被告　　　】</t>
  </si>
  <si>
    <t>原告</t>
  </si>
  <si>
    <t>原告</t>
  </si>
  <si>
    <t>被告の父から相続により取得（乙５）</t>
  </si>
  <si>
    <t>被告</t>
  </si>
  <si>
    <t>被告</t>
  </si>
  <si>
    <t>４５０万円のうち２５０万円は，被告の母からH29.3.1贈与により取得した（乙１０）。</t>
  </si>
  <si>
    <t>作成日：令和　元年　　６月　１７日</t>
  </si>
  <si>
    <t>令和元年（家ホ）第９９９９９号</t>
  </si>
  <si>
    <t>基準時：令和　元年　　５月　１１日</t>
  </si>
  <si>
    <t>令和元年（家イ）第９９９９９号</t>
  </si>
  <si>
    <t>令和 　　 年（家ホ）第 　　　　　 号</t>
  </si>
  <si>
    <t>作成日：令和 　　 年 　　 月 　　 日</t>
  </si>
  <si>
    <t>基準時：令和 　　 年 　　 月 　　 日</t>
  </si>
  <si>
    <t>令和　　 年（家イ）第 　　　　　 号</t>
  </si>
  <si>
    <t>R1.5.1</t>
  </si>
  <si>
    <t>R1.5.1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</si>
</sst>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&quot;¥&quot;#,##0_);[Red]\(&quot;¥&quot;#,##0\)"/>
    <numFmt numFmtId="179" formatCode="&quot;△&quot;\ #,##0;&quot;▲&quot;\ #,##0"/>
    <numFmt numFmtId="180" formatCode="&quot;▲&quot;\ #,##0"/>
    <numFmt numFmtId="181" formatCode="#,##0_ "/>
    <numFmt numFmtId="182" formatCode="[$-411]ge\.m\.d;@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#,##0;&quot;▲ &quot;#,##0"/>
    <numFmt numFmtId="189" formatCode="0_);[Red]\(0\)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20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b/>
      <sz val="28"/>
      <name val="ＭＳ Ｐゴシック"/>
      <family val="3"/>
    </font>
    <font>
      <b/>
      <sz val="24"/>
      <name val="ＭＳ ゴシック"/>
      <family val="3"/>
    </font>
    <font>
      <b/>
      <sz val="36"/>
      <name val="ＭＳ ゴシック"/>
      <family val="3"/>
    </font>
    <font>
      <b/>
      <sz val="24"/>
      <name val="ＭＳ Ｐゴシック"/>
      <family val="3"/>
    </font>
    <font>
      <b/>
      <sz val="26"/>
      <name val="ＭＳ Ｐゴシック"/>
      <family val="3"/>
    </font>
    <font>
      <b/>
      <sz val="36"/>
      <name val="ＭＳ Ｐゴシック"/>
      <family val="3"/>
    </font>
    <font>
      <u val="single"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Continuous" vertical="center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6" fontId="18" fillId="34" borderId="11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49" fontId="12" fillId="33" borderId="11" xfId="0" applyNumberFormat="1" applyFont="1" applyFill="1" applyBorder="1" applyAlignment="1" applyProtection="1">
      <alignment horizontal="center" vertical="center"/>
      <protection/>
    </xf>
    <xf numFmtId="3" fontId="12" fillId="33" borderId="11" xfId="0" applyNumberFormat="1" applyFont="1" applyFill="1" applyBorder="1" applyAlignment="1" applyProtection="1">
      <alignment horizontal="center" vertical="center"/>
      <protection/>
    </xf>
    <xf numFmtId="3" fontId="18" fillId="34" borderId="13" xfId="0" applyNumberFormat="1" applyFont="1" applyFill="1" applyBorder="1" applyAlignment="1" applyProtection="1">
      <alignment horizontal="right" vertical="center"/>
      <protection/>
    </xf>
    <xf numFmtId="176" fontId="18" fillId="35" borderId="16" xfId="0" applyNumberFormat="1" applyFont="1" applyFill="1" applyBorder="1" applyAlignment="1" applyProtection="1">
      <alignment vertical="center"/>
      <protection/>
    </xf>
    <xf numFmtId="176" fontId="18" fillId="35" borderId="17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/>
    </xf>
    <xf numFmtId="180" fontId="18" fillId="35" borderId="16" xfId="0" applyNumberFormat="1" applyFont="1" applyFill="1" applyBorder="1" applyAlignment="1" applyProtection="1">
      <alignment horizontal="right" vertical="center"/>
      <protection/>
    </xf>
    <xf numFmtId="180" fontId="18" fillId="35" borderId="17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88" fontId="19" fillId="6" borderId="17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7" fillId="0" borderId="19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180" fontId="18" fillId="0" borderId="13" xfId="0" applyNumberFormat="1" applyFont="1" applyFill="1" applyBorder="1" applyAlignment="1" applyProtection="1">
      <alignment horizontal="right" vertical="center"/>
      <protection locked="0"/>
    </xf>
    <xf numFmtId="180" fontId="18" fillId="0" borderId="20" xfId="0" applyNumberFormat="1" applyFont="1" applyFill="1" applyBorder="1" applyAlignment="1" applyProtection="1">
      <alignment vertical="center"/>
      <protection locked="0"/>
    </xf>
    <xf numFmtId="180" fontId="18" fillId="0" borderId="13" xfId="0" applyNumberFormat="1" applyFont="1" applyFill="1" applyBorder="1" applyAlignment="1" applyProtection="1">
      <alignment vertical="center"/>
      <protection locked="0"/>
    </xf>
    <xf numFmtId="3" fontId="18" fillId="0" borderId="20" xfId="0" applyNumberFormat="1" applyFont="1" applyFill="1" applyBorder="1" applyAlignment="1" applyProtection="1">
      <alignment vertical="center"/>
      <protection locked="0"/>
    </xf>
    <xf numFmtId="3" fontId="18" fillId="0" borderId="13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horizontal="right" vertical="center"/>
      <protection locked="0"/>
    </xf>
    <xf numFmtId="3" fontId="18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176" fontId="18" fillId="0" borderId="11" xfId="0" applyNumberFormat="1" applyFont="1" applyFill="1" applyBorder="1" applyAlignment="1" applyProtection="1">
      <alignment vertical="center"/>
      <protection locked="0"/>
    </xf>
    <xf numFmtId="176" fontId="18" fillId="0" borderId="13" xfId="0" applyNumberFormat="1" applyFont="1" applyFill="1" applyBorder="1" applyAlignment="1" applyProtection="1">
      <alignment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12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20" xfId="0" applyNumberFormat="1" applyFont="1" applyFill="1" applyBorder="1" applyAlignment="1" applyProtection="1">
      <alignment vertical="center"/>
      <protection locked="0"/>
    </xf>
    <xf numFmtId="12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13" xfId="49" applyNumberFormat="1" applyFont="1" applyFill="1" applyBorder="1" applyAlignment="1" applyProtection="1">
      <alignment horizontal="center" vertical="center"/>
      <protection locked="0"/>
    </xf>
    <xf numFmtId="3" fontId="18" fillId="0" borderId="14" xfId="0" applyNumberFormat="1" applyFont="1" applyFill="1" applyBorder="1" applyAlignment="1" applyProtection="1">
      <alignment vertical="center"/>
      <protection locked="0"/>
    </xf>
    <xf numFmtId="1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14" xfId="0" applyNumberFormat="1" applyFont="1" applyFill="1" applyBorder="1" applyAlignment="1" applyProtection="1">
      <alignment vertical="center"/>
      <protection locked="0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3" fontId="11" fillId="0" borderId="13" xfId="49" applyNumberFormat="1" applyFont="1" applyFill="1" applyBorder="1" applyAlignment="1" applyProtection="1">
      <alignment horizontal="center" vertical="center"/>
      <protection locked="0"/>
    </xf>
    <xf numFmtId="3" fontId="11" fillId="0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vertical="center" wrapText="1" shrinkToFit="1"/>
      <protection locked="0"/>
    </xf>
    <xf numFmtId="0" fontId="4" fillId="0" borderId="13" xfId="0" applyFont="1" applyFill="1" applyBorder="1" applyAlignment="1" applyProtection="1">
      <alignment vertical="center" wrapText="1" shrinkToFit="1"/>
      <protection locked="0"/>
    </xf>
    <xf numFmtId="181" fontId="11" fillId="0" borderId="11" xfId="49" applyNumberFormat="1" applyFont="1" applyFill="1" applyBorder="1" applyAlignment="1" applyProtection="1">
      <alignment horizontal="center" vertical="center" wrapText="1"/>
      <protection locked="0"/>
    </xf>
    <xf numFmtId="3" fontId="11" fillId="0" borderId="20" xfId="0" applyNumberFormat="1" applyFont="1" applyFill="1" applyBorder="1" applyAlignment="1" applyProtection="1">
      <alignment vertical="center" wrapText="1" shrinkToFit="1"/>
      <protection locked="0"/>
    </xf>
    <xf numFmtId="3" fontId="11" fillId="0" borderId="11" xfId="0" applyNumberFormat="1" applyFont="1" applyFill="1" applyBorder="1" applyAlignment="1" applyProtection="1">
      <alignment vertical="center" wrapText="1" shrinkToFit="1"/>
      <protection locked="0"/>
    </xf>
    <xf numFmtId="0" fontId="11" fillId="0" borderId="11" xfId="0" applyFont="1" applyFill="1" applyBorder="1" applyAlignment="1" applyProtection="1">
      <alignment vertical="center" wrapText="1" shrinkToFit="1"/>
      <protection locked="0"/>
    </xf>
    <xf numFmtId="3" fontId="11" fillId="0" borderId="20" xfId="0" applyNumberFormat="1" applyFont="1" applyFill="1" applyBorder="1" applyAlignment="1" applyProtection="1">
      <alignment horizontal="left" vertical="center" wrapText="1" shrinkToFit="1"/>
      <protection locked="0"/>
    </xf>
    <xf numFmtId="3" fontId="11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3" fontId="11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1" xfId="0" applyFont="1" applyFill="1" applyBorder="1" applyAlignment="1" applyProtection="1">
      <alignment vertical="center" shrinkToFit="1"/>
      <protection locked="0"/>
    </xf>
    <xf numFmtId="3" fontId="10" fillId="0" borderId="0" xfId="0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Fill="1" applyBorder="1" applyAlignment="1" applyProtection="1">
      <alignment vertical="center" shrinkToFit="1"/>
      <protection/>
    </xf>
    <xf numFmtId="176" fontId="11" fillId="0" borderId="11" xfId="0" applyNumberFormat="1" applyFont="1" applyFill="1" applyBorder="1" applyAlignment="1" applyProtection="1">
      <alignment vertical="center" wrapText="1" shrinkToFit="1"/>
      <protection locked="0"/>
    </xf>
    <xf numFmtId="176" fontId="11" fillId="0" borderId="13" xfId="0" applyNumberFormat="1" applyFont="1" applyFill="1" applyBorder="1" applyAlignment="1" applyProtection="1">
      <alignment vertical="center" wrapText="1" shrinkToFit="1"/>
      <protection locked="0"/>
    </xf>
    <xf numFmtId="176" fontId="11" fillId="0" borderId="20" xfId="0" applyNumberFormat="1" applyFont="1" applyFill="1" applyBorder="1" applyAlignment="1" applyProtection="1">
      <alignment vertical="center" wrapText="1" shrinkToFit="1"/>
      <protection locked="0"/>
    </xf>
    <xf numFmtId="176" fontId="11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11" xfId="0" applyFont="1" applyFill="1" applyBorder="1" applyAlignment="1" applyProtection="1">
      <alignment horizontal="left" vertical="center" wrapText="1" shrinkToFit="1"/>
      <protection locked="0"/>
    </xf>
    <xf numFmtId="176" fontId="11" fillId="0" borderId="20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13" xfId="0" applyFont="1" applyFill="1" applyBorder="1" applyAlignment="1" applyProtection="1">
      <alignment horizontal="left" vertical="center" wrapText="1" shrinkToFit="1"/>
      <protection locked="0"/>
    </xf>
    <xf numFmtId="3" fontId="11" fillId="0" borderId="14" xfId="0" applyNumberFormat="1" applyFont="1" applyFill="1" applyBorder="1" applyAlignment="1" applyProtection="1">
      <alignment vertical="center" wrapText="1" shrinkToFit="1"/>
      <protection locked="0"/>
    </xf>
    <xf numFmtId="3" fontId="11" fillId="0" borderId="10" xfId="0" applyNumberFormat="1" applyFont="1" applyFill="1" applyBorder="1" applyAlignment="1" applyProtection="1">
      <alignment vertical="center" wrapText="1" shrinkToFit="1"/>
      <protection locked="0"/>
    </xf>
    <xf numFmtId="176" fontId="11" fillId="0" borderId="11" xfId="0" applyNumberFormat="1" applyFont="1" applyFill="1" applyBorder="1" applyAlignment="1" applyProtection="1">
      <alignment vertical="center" shrinkToFit="1"/>
      <protection locked="0"/>
    </xf>
    <xf numFmtId="176" fontId="11" fillId="0" borderId="13" xfId="0" applyNumberFormat="1" applyFont="1" applyFill="1" applyBorder="1" applyAlignment="1" applyProtection="1">
      <alignment vertical="center" shrinkToFit="1"/>
      <protection locked="0"/>
    </xf>
    <xf numFmtId="0" fontId="11" fillId="0" borderId="13" xfId="0" applyFont="1" applyFill="1" applyBorder="1" applyAlignment="1" applyProtection="1">
      <alignment vertical="center" shrinkToFit="1"/>
      <protection locked="0"/>
    </xf>
    <xf numFmtId="176" fontId="11" fillId="0" borderId="20" xfId="0" applyNumberFormat="1" applyFont="1" applyFill="1" applyBorder="1" applyAlignment="1" applyProtection="1">
      <alignment vertical="center" shrinkToFit="1"/>
      <protection locked="0"/>
    </xf>
    <xf numFmtId="181" fontId="11" fillId="0" borderId="11" xfId="49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/>
    </xf>
    <xf numFmtId="181" fontId="20" fillId="12" borderId="17" xfId="0" applyNumberFormat="1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49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/>
      <protection/>
    </xf>
    <xf numFmtId="0" fontId="24" fillId="0" borderId="22" xfId="0" applyFont="1" applyFill="1" applyBorder="1" applyAlignment="1" applyProtection="1">
      <alignment horizontal="center" vertical="center"/>
      <protection/>
    </xf>
    <xf numFmtId="0" fontId="24" fillId="0" borderId="23" xfId="0" applyFont="1" applyFill="1" applyBorder="1" applyAlignment="1" applyProtection="1">
      <alignment horizontal="center" vertical="center"/>
      <protection/>
    </xf>
    <xf numFmtId="0" fontId="21" fillId="6" borderId="16" xfId="0" applyFont="1" applyFill="1" applyBorder="1" applyAlignment="1" applyProtection="1">
      <alignment horizontal="center" vertical="center" wrapText="1"/>
      <protection/>
    </xf>
    <xf numFmtId="0" fontId="21" fillId="6" borderId="22" xfId="0" applyFont="1" applyFill="1" applyBorder="1" applyAlignment="1" applyProtection="1">
      <alignment horizontal="center" vertical="center" wrapText="1"/>
      <protection/>
    </xf>
    <xf numFmtId="0" fontId="21" fillId="6" borderId="23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22" fillId="35" borderId="24" xfId="0" applyFont="1" applyFill="1" applyBorder="1" applyAlignment="1" applyProtection="1">
      <alignment horizontal="center" vertical="center" wrapText="1"/>
      <protection/>
    </xf>
    <xf numFmtId="0" fontId="22" fillId="35" borderId="25" xfId="0" applyFont="1" applyFill="1" applyBorder="1" applyAlignment="1" applyProtection="1">
      <alignment horizontal="center" vertical="center" wrapText="1"/>
      <protection/>
    </xf>
    <xf numFmtId="0" fontId="22" fillId="35" borderId="26" xfId="0" applyFont="1" applyFill="1" applyBorder="1" applyAlignment="1" applyProtection="1">
      <alignment horizontal="center" vertical="center" wrapText="1"/>
      <protection/>
    </xf>
    <xf numFmtId="0" fontId="26" fillId="12" borderId="16" xfId="0" applyFont="1" applyFill="1" applyBorder="1" applyAlignment="1" applyProtection="1">
      <alignment horizontal="center" vertical="center" wrapText="1"/>
      <protection/>
    </xf>
    <xf numFmtId="0" fontId="26" fillId="12" borderId="22" xfId="0" applyFont="1" applyFill="1" applyBorder="1" applyAlignment="1" applyProtection="1">
      <alignment horizontal="center" vertical="center" wrapText="1"/>
      <protection/>
    </xf>
    <xf numFmtId="0" fontId="26" fillId="12" borderId="23" xfId="0" applyFont="1" applyFill="1" applyBorder="1" applyAlignment="1" applyProtection="1">
      <alignment horizontal="center" vertical="center" wrapText="1"/>
      <protection/>
    </xf>
    <xf numFmtId="0" fontId="24" fillId="35" borderId="16" xfId="0" applyFont="1" applyFill="1" applyBorder="1" applyAlignment="1" applyProtection="1">
      <alignment horizontal="center" vertical="center"/>
      <protection/>
    </xf>
    <xf numFmtId="0" fontId="24" fillId="35" borderId="22" xfId="0" applyFont="1" applyFill="1" applyBorder="1" applyAlignment="1" applyProtection="1">
      <alignment horizontal="center" vertical="center"/>
      <protection/>
    </xf>
    <xf numFmtId="0" fontId="24" fillId="35" borderId="23" xfId="0" applyFont="1" applyFill="1" applyBorder="1" applyAlignment="1" applyProtection="1">
      <alignment horizontal="center" vertical="center"/>
      <protection/>
    </xf>
    <xf numFmtId="0" fontId="21" fillId="6" borderId="22" xfId="0" applyFont="1" applyFill="1" applyBorder="1" applyAlignment="1" applyProtection="1">
      <alignment horizontal="center" vertical="center"/>
      <protection/>
    </xf>
    <xf numFmtId="0" fontId="21" fillId="6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view="pageBreakPreview" zoomScale="50" zoomScaleNormal="75" zoomScaleSheetLayoutView="50" zoomScalePageLayoutView="3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" sqref="J4:L4"/>
    </sheetView>
  </sheetViews>
  <sheetFormatPr defaultColWidth="9.00390625" defaultRowHeight="22.5" customHeight="1"/>
  <cols>
    <col min="1" max="1" width="7.625" style="2" bestFit="1" customWidth="1"/>
    <col min="2" max="2" width="19.50390625" style="1" customWidth="1"/>
    <col min="3" max="3" width="28.75390625" style="1" customWidth="1"/>
    <col min="4" max="4" width="23.50390625" style="1" bestFit="1" customWidth="1"/>
    <col min="5" max="5" width="21.50390625" style="1" customWidth="1"/>
    <col min="6" max="6" width="20.00390625" style="1" customWidth="1"/>
    <col min="7" max="7" width="27.75390625" style="1" customWidth="1"/>
    <col min="8" max="8" width="30.375" style="1" bestFit="1" customWidth="1"/>
    <col min="9" max="10" width="30.375" style="1" customWidth="1"/>
    <col min="11" max="11" width="45.625" style="1" customWidth="1"/>
    <col min="12" max="12" width="45.875" style="1" customWidth="1"/>
    <col min="13" max="16384" width="9.00390625" style="92" customWidth="1"/>
  </cols>
  <sheetData>
    <row r="1" spans="1:12" ht="22.5" customHeight="1">
      <c r="A1" s="7"/>
      <c r="B1" s="8"/>
      <c r="C1" s="8"/>
      <c r="D1" s="8"/>
      <c r="E1" s="9"/>
      <c r="F1" s="9"/>
      <c r="G1" s="8"/>
      <c r="H1" s="8"/>
      <c r="I1" s="8"/>
      <c r="J1" s="8"/>
      <c r="K1" s="8"/>
      <c r="L1" s="8"/>
    </row>
    <row r="2" spans="1:12" ht="35.25" customHeight="1">
      <c r="A2" s="7"/>
      <c r="B2" s="143" t="s">
        <v>307</v>
      </c>
      <c r="C2" s="143"/>
      <c r="D2" s="143"/>
      <c r="E2" s="8"/>
      <c r="F2" s="144" t="s">
        <v>51</v>
      </c>
      <c r="G2" s="144"/>
      <c r="H2" s="144"/>
      <c r="I2" s="10"/>
      <c r="J2" s="145" t="s">
        <v>305</v>
      </c>
      <c r="K2" s="145"/>
      <c r="L2" s="145"/>
    </row>
    <row r="3" spans="1:12" ht="39" customHeight="1">
      <c r="A3" s="7"/>
      <c r="B3" s="8"/>
      <c r="C3" s="8"/>
      <c r="D3" s="8"/>
      <c r="E3" s="8"/>
      <c r="F3" s="144"/>
      <c r="G3" s="144"/>
      <c r="H3" s="144"/>
      <c r="I3" s="11"/>
      <c r="J3" s="145" t="s">
        <v>306</v>
      </c>
      <c r="K3" s="145"/>
      <c r="L3" s="145"/>
    </row>
    <row r="4" spans="1:12" ht="22.5" customHeight="1">
      <c r="A4" s="142"/>
      <c r="B4" s="146" t="s">
        <v>53</v>
      </c>
      <c r="C4" s="146"/>
      <c r="D4" s="146"/>
      <c r="E4" s="141"/>
      <c r="F4" s="147" t="s">
        <v>67</v>
      </c>
      <c r="G4" s="147"/>
      <c r="H4" s="147"/>
      <c r="I4" s="148" t="s">
        <v>30</v>
      </c>
      <c r="J4" s="149"/>
      <c r="K4" s="149"/>
      <c r="L4" s="149"/>
    </row>
    <row r="5" spans="1:12" ht="21.75" customHeight="1">
      <c r="A5" s="142"/>
      <c r="B5" s="146"/>
      <c r="C5" s="146"/>
      <c r="D5" s="146"/>
      <c r="E5" s="141"/>
      <c r="F5" s="147"/>
      <c r="G5" s="147"/>
      <c r="H5" s="147"/>
      <c r="I5" s="148"/>
      <c r="J5" s="8"/>
      <c r="K5" s="8"/>
      <c r="L5" s="12"/>
    </row>
    <row r="6" spans="1:12" ht="21.75" customHeight="1">
      <c r="A6" s="8"/>
      <c r="B6" s="8"/>
      <c r="C6" s="8"/>
      <c r="D6" s="8"/>
      <c r="E6" s="8"/>
      <c r="F6" s="8"/>
      <c r="G6" s="8"/>
      <c r="H6" s="12"/>
      <c r="I6" s="8"/>
      <c r="J6" s="8"/>
      <c r="K6" s="8"/>
      <c r="L6" s="8"/>
    </row>
    <row r="7" spans="1:12" s="93" customFormat="1" ht="30" customHeight="1">
      <c r="A7" s="13" t="s">
        <v>162</v>
      </c>
      <c r="B7" s="14"/>
      <c r="C7" s="14" t="s">
        <v>219</v>
      </c>
      <c r="D7" s="14"/>
      <c r="E7" s="14"/>
      <c r="F7" s="14"/>
      <c r="G7" s="14"/>
      <c r="H7" s="14"/>
      <c r="I7" s="15"/>
      <c r="J7" s="15"/>
      <c r="K7" s="15"/>
      <c r="L7" s="15"/>
    </row>
    <row r="8" spans="1:12" s="94" customFormat="1" ht="43.5" customHeight="1">
      <c r="A8" s="16"/>
      <c r="B8" s="150" t="s">
        <v>10</v>
      </c>
      <c r="C8" s="151"/>
      <c r="D8" s="19" t="s">
        <v>2</v>
      </c>
      <c r="E8" s="150" t="s">
        <v>11</v>
      </c>
      <c r="F8" s="151"/>
      <c r="G8" s="16" t="s">
        <v>4</v>
      </c>
      <c r="H8" s="16" t="s">
        <v>65</v>
      </c>
      <c r="I8" s="20" t="s">
        <v>69</v>
      </c>
      <c r="J8" s="20" t="s">
        <v>70</v>
      </c>
      <c r="K8" s="17" t="s">
        <v>31</v>
      </c>
      <c r="L8" s="16" t="s">
        <v>33</v>
      </c>
    </row>
    <row r="9" spans="1:12" s="91" customFormat="1" ht="43.5" customHeight="1">
      <c r="A9" s="89" t="s">
        <v>141</v>
      </c>
      <c r="B9" s="152"/>
      <c r="C9" s="153"/>
      <c r="D9" s="77"/>
      <c r="E9" s="152"/>
      <c r="F9" s="154"/>
      <c r="G9" s="77"/>
      <c r="H9" s="87"/>
      <c r="I9" s="88"/>
      <c r="J9" s="88"/>
      <c r="K9" s="119"/>
      <c r="L9" s="120"/>
    </row>
    <row r="10" spans="1:12" s="91" customFormat="1" ht="43.5" customHeight="1">
      <c r="A10" s="90" t="s">
        <v>175</v>
      </c>
      <c r="B10" s="152"/>
      <c r="C10" s="153"/>
      <c r="D10" s="75"/>
      <c r="E10" s="152"/>
      <c r="F10" s="153"/>
      <c r="G10" s="75"/>
      <c r="H10" s="81"/>
      <c r="I10" s="82"/>
      <c r="J10" s="82"/>
      <c r="K10" s="121"/>
      <c r="L10" s="122"/>
    </row>
    <row r="11" spans="1:12" s="91" customFormat="1" ht="43.5" customHeight="1">
      <c r="A11" s="90" t="s">
        <v>142</v>
      </c>
      <c r="B11" s="152"/>
      <c r="C11" s="153"/>
      <c r="D11" s="75"/>
      <c r="E11" s="152"/>
      <c r="F11" s="153"/>
      <c r="G11" s="75"/>
      <c r="H11" s="81"/>
      <c r="I11" s="82"/>
      <c r="J11" s="82"/>
      <c r="K11" s="121"/>
      <c r="L11" s="122"/>
    </row>
    <row r="12" spans="1:12" s="91" customFormat="1" ht="43.5" customHeight="1">
      <c r="A12" s="90" t="s">
        <v>176</v>
      </c>
      <c r="B12" s="155"/>
      <c r="C12" s="156"/>
      <c r="D12" s="75"/>
      <c r="E12" s="155"/>
      <c r="F12" s="157"/>
      <c r="G12" s="6"/>
      <c r="H12" s="81"/>
      <c r="I12" s="82"/>
      <c r="J12" s="82"/>
      <c r="K12" s="121"/>
      <c r="L12" s="122"/>
    </row>
    <row r="13" spans="1:12" s="91" customFormat="1" ht="43.5" customHeight="1">
      <c r="A13" s="89" t="s">
        <v>177</v>
      </c>
      <c r="B13" s="152"/>
      <c r="C13" s="153"/>
      <c r="D13" s="77"/>
      <c r="E13" s="152"/>
      <c r="F13" s="153"/>
      <c r="G13" s="4"/>
      <c r="H13" s="83"/>
      <c r="I13" s="78"/>
      <c r="J13" s="78"/>
      <c r="K13" s="116"/>
      <c r="L13" s="109"/>
    </row>
    <row r="14" spans="1:12" s="95" customFormat="1" ht="60" customHeight="1">
      <c r="A14" s="21"/>
      <c r="B14" s="22"/>
      <c r="C14" s="22"/>
      <c r="D14" s="22"/>
      <c r="E14" s="23"/>
      <c r="F14" s="24"/>
      <c r="G14" s="25"/>
      <c r="H14" s="26" t="s">
        <v>228</v>
      </c>
      <c r="I14" s="27">
        <f ca="1">SUBTOTAL(9,OFFSET(I14,-1,0):I$8)</f>
        <v>0</v>
      </c>
      <c r="J14" s="27">
        <f ca="1">SUBTOTAL(9,OFFSET(J14,-1,0):J$8)</f>
        <v>0</v>
      </c>
      <c r="K14" s="28"/>
      <c r="L14" s="22"/>
    </row>
    <row r="15" spans="1:12" s="96" customFormat="1" ht="29.25" customHeight="1">
      <c r="A15" s="13" t="s">
        <v>163</v>
      </c>
      <c r="B15" s="14"/>
      <c r="C15" s="14" t="s">
        <v>220</v>
      </c>
      <c r="D15" s="14"/>
      <c r="E15" s="14"/>
      <c r="F15" s="14"/>
      <c r="G15" s="14"/>
      <c r="H15" s="14"/>
      <c r="I15" s="14"/>
      <c r="J15" s="14"/>
      <c r="K15" s="14"/>
      <c r="L15" s="14"/>
    </row>
    <row r="16" spans="1:12" s="97" customFormat="1" ht="43.5" customHeight="1">
      <c r="A16" s="17"/>
      <c r="B16" s="150" t="s">
        <v>56</v>
      </c>
      <c r="C16" s="158"/>
      <c r="D16" s="151"/>
      <c r="E16" s="18" t="s">
        <v>57</v>
      </c>
      <c r="F16" s="150" t="s">
        <v>68</v>
      </c>
      <c r="G16" s="151"/>
      <c r="H16" s="16" t="s">
        <v>1</v>
      </c>
      <c r="I16" s="20" t="s">
        <v>69</v>
      </c>
      <c r="J16" s="20" t="s">
        <v>70</v>
      </c>
      <c r="K16" s="17" t="s">
        <v>31</v>
      </c>
      <c r="L16" s="16" t="s">
        <v>33</v>
      </c>
    </row>
    <row r="17" spans="1:12" ht="43.5" customHeight="1">
      <c r="A17" s="100" t="s">
        <v>143</v>
      </c>
      <c r="B17" s="138"/>
      <c r="C17" s="139"/>
      <c r="D17" s="140"/>
      <c r="E17" s="3"/>
      <c r="F17" s="138"/>
      <c r="G17" s="140"/>
      <c r="H17" s="4"/>
      <c r="I17" s="78"/>
      <c r="J17" s="78"/>
      <c r="K17" s="116"/>
      <c r="L17" s="113"/>
    </row>
    <row r="18" spans="1:12" ht="43.5" customHeight="1">
      <c r="A18" s="100" t="s">
        <v>144</v>
      </c>
      <c r="B18" s="138"/>
      <c r="C18" s="139"/>
      <c r="D18" s="140"/>
      <c r="E18" s="3"/>
      <c r="F18" s="138"/>
      <c r="G18" s="140"/>
      <c r="H18" s="4"/>
      <c r="I18" s="78"/>
      <c r="J18" s="78"/>
      <c r="K18" s="116"/>
      <c r="L18" s="113"/>
    </row>
    <row r="19" spans="1:12" ht="43.5" customHeight="1">
      <c r="A19" s="100" t="s">
        <v>108</v>
      </c>
      <c r="B19" s="138"/>
      <c r="C19" s="139"/>
      <c r="D19" s="140"/>
      <c r="E19" s="3"/>
      <c r="F19" s="138"/>
      <c r="G19" s="140"/>
      <c r="H19" s="4"/>
      <c r="I19" s="78"/>
      <c r="J19" s="78"/>
      <c r="K19" s="116"/>
      <c r="L19" s="113"/>
    </row>
    <row r="20" spans="1:12" ht="43.5" customHeight="1">
      <c r="A20" s="100" t="s">
        <v>109</v>
      </c>
      <c r="B20" s="138"/>
      <c r="C20" s="139"/>
      <c r="D20" s="140"/>
      <c r="E20" s="3"/>
      <c r="F20" s="138"/>
      <c r="G20" s="140"/>
      <c r="H20" s="4"/>
      <c r="I20" s="78"/>
      <c r="J20" s="78"/>
      <c r="K20" s="116"/>
      <c r="L20" s="113"/>
    </row>
    <row r="21" spans="1:12" ht="43.5" customHeight="1">
      <c r="A21" s="100" t="s">
        <v>110</v>
      </c>
      <c r="B21" s="138"/>
      <c r="C21" s="139"/>
      <c r="D21" s="140"/>
      <c r="E21" s="3"/>
      <c r="F21" s="138"/>
      <c r="G21" s="140"/>
      <c r="H21" s="4"/>
      <c r="I21" s="78"/>
      <c r="J21" s="78"/>
      <c r="K21" s="116"/>
      <c r="L21" s="113"/>
    </row>
    <row r="22" spans="1:12" ht="43.5" customHeight="1">
      <c r="A22" s="100" t="s">
        <v>178</v>
      </c>
      <c r="B22" s="138"/>
      <c r="C22" s="139"/>
      <c r="D22" s="140"/>
      <c r="E22" s="3"/>
      <c r="F22" s="138"/>
      <c r="G22" s="140"/>
      <c r="H22" s="4"/>
      <c r="I22" s="78"/>
      <c r="J22" s="78"/>
      <c r="K22" s="116"/>
      <c r="L22" s="113"/>
    </row>
    <row r="23" spans="1:12" ht="43.5" customHeight="1">
      <c r="A23" s="100" t="s">
        <v>179</v>
      </c>
      <c r="B23" s="138"/>
      <c r="C23" s="139"/>
      <c r="D23" s="140"/>
      <c r="E23" s="3"/>
      <c r="F23" s="138"/>
      <c r="G23" s="140"/>
      <c r="H23" s="4"/>
      <c r="I23" s="78"/>
      <c r="J23" s="78"/>
      <c r="K23" s="116"/>
      <c r="L23" s="113"/>
    </row>
    <row r="24" spans="1:12" ht="43.5" customHeight="1">
      <c r="A24" s="100" t="s">
        <v>180</v>
      </c>
      <c r="B24" s="138"/>
      <c r="C24" s="139"/>
      <c r="D24" s="140"/>
      <c r="E24" s="3"/>
      <c r="F24" s="138"/>
      <c r="G24" s="140"/>
      <c r="H24" s="4"/>
      <c r="I24" s="78"/>
      <c r="J24" s="78"/>
      <c r="K24" s="125"/>
      <c r="L24" s="113"/>
    </row>
    <row r="25" spans="1:12" ht="43.5" customHeight="1">
      <c r="A25" s="89" t="s">
        <v>181</v>
      </c>
      <c r="B25" s="159"/>
      <c r="C25" s="159"/>
      <c r="D25" s="159"/>
      <c r="E25" s="4"/>
      <c r="F25" s="159"/>
      <c r="G25" s="159"/>
      <c r="H25" s="4"/>
      <c r="I25" s="78"/>
      <c r="J25" s="78"/>
      <c r="K25" s="125"/>
      <c r="L25" s="113"/>
    </row>
    <row r="26" spans="1:12" ht="43.5" customHeight="1">
      <c r="A26" s="101" t="s">
        <v>182</v>
      </c>
      <c r="B26" s="138"/>
      <c r="C26" s="139"/>
      <c r="D26" s="140"/>
      <c r="E26" s="5"/>
      <c r="F26" s="138"/>
      <c r="G26" s="140"/>
      <c r="H26" s="6"/>
      <c r="I26" s="79"/>
      <c r="J26" s="79"/>
      <c r="K26" s="126"/>
      <c r="L26" s="127"/>
    </row>
    <row r="27" spans="1:12" ht="43.5" customHeight="1">
      <c r="A27" s="101" t="s">
        <v>183</v>
      </c>
      <c r="B27" s="160"/>
      <c r="C27" s="161"/>
      <c r="D27" s="162"/>
      <c r="E27" s="5"/>
      <c r="F27" s="138"/>
      <c r="G27" s="140"/>
      <c r="H27" s="6"/>
      <c r="I27" s="79"/>
      <c r="J27" s="79"/>
      <c r="K27" s="126"/>
      <c r="L27" s="127"/>
    </row>
    <row r="28" spans="1:12" ht="43.5" customHeight="1">
      <c r="A28" s="89" t="s">
        <v>184</v>
      </c>
      <c r="B28" s="138"/>
      <c r="C28" s="139"/>
      <c r="D28" s="140"/>
      <c r="E28" s="4"/>
      <c r="F28" s="159"/>
      <c r="G28" s="159"/>
      <c r="H28" s="3"/>
      <c r="I28" s="78"/>
      <c r="J28" s="78"/>
      <c r="K28" s="125"/>
      <c r="L28" s="113"/>
    </row>
    <row r="29" spans="1:12" ht="60" customHeight="1">
      <c r="A29" s="29"/>
      <c r="B29" s="8"/>
      <c r="C29" s="30"/>
      <c r="D29" s="30"/>
      <c r="E29" s="30"/>
      <c r="F29" s="31"/>
      <c r="G29" s="32"/>
      <c r="H29" s="26" t="s">
        <v>229</v>
      </c>
      <c r="I29" s="27">
        <f ca="1">SUBTOTAL(9,OFFSET(I29,-1,0):I$16)</f>
        <v>0</v>
      </c>
      <c r="J29" s="27">
        <f ca="1">SUBTOTAL(9,OFFSET(J29,-1,0):J$16)</f>
        <v>0</v>
      </c>
      <c r="K29" s="32"/>
      <c r="L29" s="33"/>
    </row>
    <row r="30" spans="1:12" s="96" customFormat="1" ht="30" customHeight="1">
      <c r="A30" s="13" t="s">
        <v>221</v>
      </c>
      <c r="B30" s="34"/>
      <c r="C30" s="35" t="s">
        <v>222</v>
      </c>
      <c r="D30" s="14"/>
      <c r="E30" s="14"/>
      <c r="F30" s="14"/>
      <c r="G30" s="14"/>
      <c r="H30" s="14"/>
      <c r="I30" s="14"/>
      <c r="J30" s="14"/>
      <c r="K30" s="14"/>
      <c r="L30" s="14"/>
    </row>
    <row r="31" spans="1:12" s="97" customFormat="1" ht="43.5" customHeight="1">
      <c r="A31" s="16"/>
      <c r="B31" s="163" t="s">
        <v>58</v>
      </c>
      <c r="C31" s="163"/>
      <c r="D31" s="16" t="s">
        <v>0</v>
      </c>
      <c r="E31" s="150" t="s">
        <v>48</v>
      </c>
      <c r="F31" s="151"/>
      <c r="G31" s="16" t="s">
        <v>5</v>
      </c>
      <c r="H31" s="16" t="s">
        <v>6</v>
      </c>
      <c r="I31" s="20" t="s">
        <v>69</v>
      </c>
      <c r="J31" s="20" t="s">
        <v>70</v>
      </c>
      <c r="K31" s="17" t="s">
        <v>31</v>
      </c>
      <c r="L31" s="16" t="s">
        <v>33</v>
      </c>
    </row>
    <row r="32" spans="1:12" ht="43.5" customHeight="1">
      <c r="A32" s="89" t="s">
        <v>145</v>
      </c>
      <c r="B32" s="159"/>
      <c r="C32" s="159"/>
      <c r="D32" s="4"/>
      <c r="E32" s="138"/>
      <c r="F32" s="140"/>
      <c r="G32" s="4"/>
      <c r="H32" s="4"/>
      <c r="I32" s="86"/>
      <c r="J32" s="86"/>
      <c r="K32" s="123"/>
      <c r="L32" s="109"/>
    </row>
    <row r="33" spans="1:12" ht="43.5" customHeight="1">
      <c r="A33" s="89" t="s">
        <v>146</v>
      </c>
      <c r="B33" s="159"/>
      <c r="C33" s="159"/>
      <c r="D33" s="4"/>
      <c r="E33" s="138"/>
      <c r="F33" s="140"/>
      <c r="G33" s="4"/>
      <c r="H33" s="4"/>
      <c r="I33" s="86"/>
      <c r="J33" s="86"/>
      <c r="K33" s="123"/>
      <c r="L33" s="109"/>
    </row>
    <row r="34" spans="1:12" ht="43.5" customHeight="1">
      <c r="A34" s="90" t="s">
        <v>147</v>
      </c>
      <c r="B34" s="138"/>
      <c r="C34" s="140"/>
      <c r="D34" s="4"/>
      <c r="E34" s="138"/>
      <c r="F34" s="140"/>
      <c r="G34" s="6"/>
      <c r="H34" s="6"/>
      <c r="I34" s="67"/>
      <c r="J34" s="67"/>
      <c r="K34" s="107"/>
      <c r="L34" s="104"/>
    </row>
    <row r="35" spans="1:12" ht="43.5" customHeight="1">
      <c r="A35" s="90" t="s">
        <v>148</v>
      </c>
      <c r="B35" s="159"/>
      <c r="C35" s="159"/>
      <c r="D35" s="4"/>
      <c r="E35" s="138"/>
      <c r="F35" s="140"/>
      <c r="G35" s="6"/>
      <c r="H35" s="6"/>
      <c r="I35" s="67"/>
      <c r="J35" s="67"/>
      <c r="K35" s="107"/>
      <c r="L35" s="104"/>
    </row>
    <row r="36" spans="1:12" ht="43.5" customHeight="1">
      <c r="A36" s="89" t="s">
        <v>185</v>
      </c>
      <c r="B36" s="159"/>
      <c r="C36" s="159"/>
      <c r="D36" s="4"/>
      <c r="E36" s="138"/>
      <c r="F36" s="140"/>
      <c r="G36" s="4"/>
      <c r="H36" s="4"/>
      <c r="I36" s="73"/>
      <c r="J36" s="73"/>
      <c r="K36" s="108"/>
      <c r="L36" s="109"/>
    </row>
    <row r="37" spans="1:12" ht="60" customHeight="1">
      <c r="A37" s="29"/>
      <c r="B37" s="30"/>
      <c r="C37" s="30"/>
      <c r="D37" s="30"/>
      <c r="E37" s="36"/>
      <c r="F37" s="30"/>
      <c r="G37" s="37"/>
      <c r="H37" s="38" t="s">
        <v>230</v>
      </c>
      <c r="I37" s="27">
        <f ca="1">SUBTOTAL(9,OFFSET(I37,-1,0):I$31)</f>
        <v>0</v>
      </c>
      <c r="J37" s="27">
        <f ca="1">SUBTOTAL(9,OFFSET(J37,-1,0):J$31)</f>
        <v>0</v>
      </c>
      <c r="K37" s="37"/>
      <c r="L37" s="33"/>
    </row>
    <row r="38" spans="1:12" s="96" customFormat="1" ht="30" customHeight="1">
      <c r="A38" s="13" t="s">
        <v>223</v>
      </c>
      <c r="B38" s="14"/>
      <c r="C38" s="164" t="s">
        <v>224</v>
      </c>
      <c r="D38" s="165"/>
      <c r="E38" s="165"/>
      <c r="F38" s="14"/>
      <c r="G38" s="14"/>
      <c r="H38" s="14"/>
      <c r="I38" s="14"/>
      <c r="J38" s="14"/>
      <c r="K38" s="14"/>
      <c r="L38" s="14"/>
    </row>
    <row r="39" spans="1:12" s="97" customFormat="1" ht="43.5" customHeight="1">
      <c r="A39" s="16"/>
      <c r="B39" s="16" t="s">
        <v>60</v>
      </c>
      <c r="C39" s="150" t="s">
        <v>61</v>
      </c>
      <c r="D39" s="151"/>
      <c r="E39" s="19" t="s">
        <v>44</v>
      </c>
      <c r="F39" s="19" t="s">
        <v>52</v>
      </c>
      <c r="G39" s="16" t="s">
        <v>45</v>
      </c>
      <c r="H39" s="16" t="s">
        <v>85</v>
      </c>
      <c r="I39" s="20" t="s">
        <v>69</v>
      </c>
      <c r="J39" s="20" t="s">
        <v>70</v>
      </c>
      <c r="K39" s="17" t="s">
        <v>32</v>
      </c>
      <c r="L39" s="16" t="s">
        <v>33</v>
      </c>
    </row>
    <row r="40" spans="1:12" ht="43.5" customHeight="1">
      <c r="A40" s="90" t="s">
        <v>149</v>
      </c>
      <c r="B40" s="75"/>
      <c r="C40" s="152"/>
      <c r="D40" s="153"/>
      <c r="E40" s="75"/>
      <c r="F40" s="85"/>
      <c r="G40" s="74"/>
      <c r="H40" s="75"/>
      <c r="I40" s="67"/>
      <c r="J40" s="67"/>
      <c r="K40" s="107"/>
      <c r="L40" s="104"/>
    </row>
    <row r="41" spans="1:12" ht="43.5" customHeight="1">
      <c r="A41" s="90" t="s">
        <v>150</v>
      </c>
      <c r="B41" s="75"/>
      <c r="C41" s="152"/>
      <c r="D41" s="153"/>
      <c r="E41" s="75"/>
      <c r="F41" s="85"/>
      <c r="G41" s="74"/>
      <c r="H41" s="75"/>
      <c r="I41" s="67"/>
      <c r="J41" s="67"/>
      <c r="K41" s="107"/>
      <c r="L41" s="104"/>
    </row>
    <row r="42" spans="1:12" ht="43.5" customHeight="1">
      <c r="A42" s="90" t="s">
        <v>186</v>
      </c>
      <c r="B42" s="75"/>
      <c r="C42" s="152"/>
      <c r="D42" s="153"/>
      <c r="E42" s="75"/>
      <c r="F42" s="85"/>
      <c r="G42" s="74"/>
      <c r="H42" s="75"/>
      <c r="I42" s="67"/>
      <c r="J42" s="67"/>
      <c r="K42" s="107"/>
      <c r="L42" s="104"/>
    </row>
    <row r="43" spans="1:12" ht="43.5" customHeight="1">
      <c r="A43" s="89" t="s">
        <v>187</v>
      </c>
      <c r="B43" s="77"/>
      <c r="C43" s="152"/>
      <c r="D43" s="153"/>
      <c r="E43" s="4"/>
      <c r="F43" s="76"/>
      <c r="G43" s="76"/>
      <c r="H43" s="77"/>
      <c r="I43" s="73"/>
      <c r="J43" s="73"/>
      <c r="K43" s="108"/>
      <c r="L43" s="109"/>
    </row>
    <row r="44" spans="1:12" ht="43.5" customHeight="1">
      <c r="A44" s="89" t="s">
        <v>188</v>
      </c>
      <c r="B44" s="77"/>
      <c r="C44" s="152"/>
      <c r="D44" s="153"/>
      <c r="E44" s="77"/>
      <c r="F44" s="76"/>
      <c r="G44" s="76"/>
      <c r="H44" s="77"/>
      <c r="I44" s="68"/>
      <c r="J44" s="68"/>
      <c r="K44" s="108"/>
      <c r="L44" s="109"/>
    </row>
    <row r="45" spans="1:12" ht="60" customHeight="1">
      <c r="A45" s="29"/>
      <c r="B45" s="30"/>
      <c r="C45" s="30"/>
      <c r="D45" s="30"/>
      <c r="E45" s="30"/>
      <c r="F45" s="30"/>
      <c r="G45" s="37"/>
      <c r="H45" s="40" t="s">
        <v>231</v>
      </c>
      <c r="I45" s="27">
        <f ca="1">SUBTOTAL(9,OFFSET(I45,-1,0):I$39)</f>
        <v>0</v>
      </c>
      <c r="J45" s="27">
        <f ca="1">SUBTOTAL(9,OFFSET(J45,-1,0):J$39)</f>
        <v>0</v>
      </c>
      <c r="K45" s="37"/>
      <c r="L45" s="33"/>
    </row>
    <row r="46" spans="1:12" s="96" customFormat="1" ht="30" customHeight="1">
      <c r="A46" s="13" t="s">
        <v>164</v>
      </c>
      <c r="B46" s="13"/>
      <c r="C46" s="14" t="s">
        <v>225</v>
      </c>
      <c r="D46" s="14"/>
      <c r="E46" s="14"/>
      <c r="F46" s="14"/>
      <c r="G46" s="14"/>
      <c r="H46" s="14"/>
      <c r="I46" s="14"/>
      <c r="J46" s="14"/>
      <c r="K46" s="14"/>
      <c r="L46" s="14"/>
    </row>
    <row r="47" spans="1:12" s="97" customFormat="1" ht="43.5" customHeight="1">
      <c r="A47" s="17"/>
      <c r="B47" s="150" t="s">
        <v>14</v>
      </c>
      <c r="C47" s="151"/>
      <c r="D47" s="150" t="s">
        <v>55</v>
      </c>
      <c r="E47" s="158"/>
      <c r="F47" s="158"/>
      <c r="G47" s="151"/>
      <c r="H47" s="16" t="s">
        <v>46</v>
      </c>
      <c r="I47" s="20" t="s">
        <v>69</v>
      </c>
      <c r="J47" s="20" t="s">
        <v>70</v>
      </c>
      <c r="K47" s="17" t="s">
        <v>32</v>
      </c>
      <c r="L47" s="16" t="s">
        <v>33</v>
      </c>
    </row>
    <row r="48" spans="1:12" ht="43.5" customHeight="1">
      <c r="A48" s="90" t="s">
        <v>151</v>
      </c>
      <c r="B48" s="155"/>
      <c r="C48" s="156"/>
      <c r="D48" s="152"/>
      <c r="E48" s="166"/>
      <c r="F48" s="166"/>
      <c r="G48" s="153"/>
      <c r="H48" s="75"/>
      <c r="I48" s="67"/>
      <c r="J48" s="67"/>
      <c r="K48" s="107"/>
      <c r="L48" s="104"/>
    </row>
    <row r="49" spans="1:12" ht="43.5" customHeight="1">
      <c r="A49" s="89" t="s">
        <v>152</v>
      </c>
      <c r="B49" s="152"/>
      <c r="C49" s="153"/>
      <c r="D49" s="152"/>
      <c r="E49" s="166"/>
      <c r="F49" s="166"/>
      <c r="G49" s="153"/>
      <c r="H49" s="77"/>
      <c r="I49" s="68"/>
      <c r="J49" s="68"/>
      <c r="K49" s="108"/>
      <c r="L49" s="109"/>
    </row>
    <row r="50" spans="1:12" ht="43.5" customHeight="1">
      <c r="A50" s="89" t="s">
        <v>153</v>
      </c>
      <c r="B50" s="152"/>
      <c r="C50" s="153"/>
      <c r="D50" s="152"/>
      <c r="E50" s="166"/>
      <c r="F50" s="166"/>
      <c r="G50" s="153"/>
      <c r="H50" s="80"/>
      <c r="I50" s="68"/>
      <c r="J50" s="68"/>
      <c r="K50" s="124"/>
      <c r="L50" s="109"/>
    </row>
    <row r="51" spans="1:12" ht="60" customHeight="1">
      <c r="A51" s="29"/>
      <c r="B51" s="30"/>
      <c r="C51" s="30"/>
      <c r="D51" s="30"/>
      <c r="E51" s="30"/>
      <c r="F51" s="30"/>
      <c r="G51" s="37"/>
      <c r="H51" s="40" t="s">
        <v>232</v>
      </c>
      <c r="I51" s="27">
        <f ca="1">SUBTOTAL(9,OFFSET(I51,-1,0):I$47)</f>
        <v>0</v>
      </c>
      <c r="J51" s="27">
        <f ca="1">SUBTOTAL(9,OFFSET(J51,-1,0):J$47)</f>
        <v>0</v>
      </c>
      <c r="K51" s="37"/>
      <c r="L51" s="33"/>
    </row>
    <row r="52" spans="1:12" s="96" customFormat="1" ht="28.5" customHeight="1">
      <c r="A52" s="41" t="s">
        <v>165</v>
      </c>
      <c r="B52" s="14"/>
      <c r="C52" s="164" t="s">
        <v>38</v>
      </c>
      <c r="D52" s="164"/>
      <c r="E52" s="13"/>
      <c r="F52" s="13"/>
      <c r="G52" s="42"/>
      <c r="H52" s="13"/>
      <c r="I52" s="42"/>
      <c r="J52" s="42"/>
      <c r="K52" s="42"/>
      <c r="L52" s="14"/>
    </row>
    <row r="53" spans="1:12" s="98" customFormat="1" ht="43.5" customHeight="1">
      <c r="A53" s="43"/>
      <c r="B53" s="150" t="s">
        <v>62</v>
      </c>
      <c r="C53" s="151"/>
      <c r="D53" s="150" t="s">
        <v>114</v>
      </c>
      <c r="E53" s="151"/>
      <c r="F53" s="150" t="s">
        <v>41</v>
      </c>
      <c r="G53" s="151"/>
      <c r="H53" s="16" t="s">
        <v>47</v>
      </c>
      <c r="I53" s="20" t="s">
        <v>69</v>
      </c>
      <c r="J53" s="20" t="s">
        <v>70</v>
      </c>
      <c r="K53" s="44" t="s">
        <v>37</v>
      </c>
      <c r="L53" s="16" t="s">
        <v>36</v>
      </c>
    </row>
    <row r="54" spans="1:12" ht="43.5" customHeight="1">
      <c r="A54" s="89" t="s">
        <v>154</v>
      </c>
      <c r="B54" s="152"/>
      <c r="C54" s="153"/>
      <c r="D54" s="152"/>
      <c r="E54" s="153"/>
      <c r="F54" s="152"/>
      <c r="G54" s="153"/>
      <c r="H54" s="129"/>
      <c r="I54" s="69"/>
      <c r="J54" s="69"/>
      <c r="K54" s="112"/>
      <c r="L54" s="113"/>
    </row>
    <row r="55" spans="1:12" ht="43.5" customHeight="1">
      <c r="A55" s="89" t="s">
        <v>189</v>
      </c>
      <c r="B55" s="152"/>
      <c r="C55" s="153"/>
      <c r="D55" s="152"/>
      <c r="E55" s="153"/>
      <c r="F55" s="152"/>
      <c r="G55" s="153"/>
      <c r="H55" s="129"/>
      <c r="I55" s="69"/>
      <c r="J55" s="69"/>
      <c r="K55" s="111"/>
      <c r="L55" s="113"/>
    </row>
    <row r="56" spans="1:12" ht="60" customHeight="1">
      <c r="A56" s="29"/>
      <c r="B56" s="30"/>
      <c r="C56" s="30"/>
      <c r="D56" s="30"/>
      <c r="E56" s="30"/>
      <c r="F56" s="30"/>
      <c r="G56" s="37"/>
      <c r="H56" s="40" t="s">
        <v>233</v>
      </c>
      <c r="I56" s="27">
        <f ca="1">SUBTOTAL(9,OFFSET(I56,-1,0):I$53)</f>
        <v>0</v>
      </c>
      <c r="J56" s="27">
        <f ca="1">SUBTOTAL(9,OFFSET(J56,-1,0):J$53)</f>
        <v>0</v>
      </c>
      <c r="K56" s="37"/>
      <c r="L56" s="33"/>
    </row>
    <row r="57" spans="1:12" s="96" customFormat="1" ht="30" customHeight="1">
      <c r="A57" s="13" t="s">
        <v>166</v>
      </c>
      <c r="B57" s="14"/>
      <c r="C57" s="164" t="s">
        <v>226</v>
      </c>
      <c r="D57" s="165"/>
      <c r="E57" s="165"/>
      <c r="F57" s="14"/>
      <c r="G57" s="14"/>
      <c r="H57" s="14"/>
      <c r="I57" s="14"/>
      <c r="J57" s="14"/>
      <c r="K57" s="14"/>
      <c r="L57" s="14"/>
    </row>
    <row r="58" spans="1:12" s="97" customFormat="1" ht="43.5" customHeight="1">
      <c r="A58" s="17"/>
      <c r="B58" s="150" t="s">
        <v>49</v>
      </c>
      <c r="C58" s="158"/>
      <c r="D58" s="158"/>
      <c r="E58" s="158"/>
      <c r="F58" s="158"/>
      <c r="G58" s="158"/>
      <c r="H58" s="151"/>
      <c r="I58" s="20" t="s">
        <v>69</v>
      </c>
      <c r="J58" s="20" t="s">
        <v>70</v>
      </c>
      <c r="K58" s="17" t="s">
        <v>32</v>
      </c>
      <c r="L58" s="16" t="s">
        <v>33</v>
      </c>
    </row>
    <row r="59" spans="1:12" ht="43.5" customHeight="1">
      <c r="A59" s="90" t="s">
        <v>155</v>
      </c>
      <c r="B59" s="138"/>
      <c r="C59" s="139"/>
      <c r="D59" s="139"/>
      <c r="E59" s="139"/>
      <c r="F59" s="139"/>
      <c r="G59" s="139"/>
      <c r="H59" s="140"/>
      <c r="I59" s="67"/>
      <c r="J59" s="67"/>
      <c r="K59" s="110"/>
      <c r="L59" s="122"/>
    </row>
    <row r="60" spans="1:12" ht="43.5" customHeight="1">
      <c r="A60" s="90" t="s">
        <v>156</v>
      </c>
      <c r="B60" s="138"/>
      <c r="C60" s="139"/>
      <c r="D60" s="139"/>
      <c r="E60" s="139"/>
      <c r="F60" s="139"/>
      <c r="G60" s="139"/>
      <c r="H60" s="140"/>
      <c r="I60" s="67"/>
      <c r="J60" s="67"/>
      <c r="K60" s="110"/>
      <c r="L60" s="122"/>
    </row>
    <row r="61" spans="1:12" ht="43.5" customHeight="1">
      <c r="A61" s="90" t="s">
        <v>190</v>
      </c>
      <c r="B61" s="138"/>
      <c r="C61" s="139"/>
      <c r="D61" s="139"/>
      <c r="E61" s="139"/>
      <c r="F61" s="139"/>
      <c r="G61" s="139"/>
      <c r="H61" s="140"/>
      <c r="I61" s="67"/>
      <c r="J61" s="67"/>
      <c r="K61" s="110"/>
      <c r="L61" s="122"/>
    </row>
    <row r="62" spans="1:12" ht="43.5" customHeight="1">
      <c r="A62" s="90" t="s">
        <v>191</v>
      </c>
      <c r="B62" s="138"/>
      <c r="C62" s="139"/>
      <c r="D62" s="139"/>
      <c r="E62" s="139"/>
      <c r="F62" s="139"/>
      <c r="G62" s="139"/>
      <c r="H62" s="140"/>
      <c r="I62" s="67"/>
      <c r="J62" s="67"/>
      <c r="K62" s="110"/>
      <c r="L62" s="122"/>
    </row>
    <row r="63" spans="1:12" ht="43.5" customHeight="1">
      <c r="A63" s="89" t="s">
        <v>192</v>
      </c>
      <c r="B63" s="138"/>
      <c r="C63" s="139"/>
      <c r="D63" s="139"/>
      <c r="E63" s="139"/>
      <c r="F63" s="139"/>
      <c r="G63" s="139"/>
      <c r="H63" s="140"/>
      <c r="I63" s="68"/>
      <c r="J63" s="68"/>
      <c r="K63" s="111"/>
      <c r="L63" s="120"/>
    </row>
    <row r="64" spans="1:12" ht="60" customHeight="1" thickBot="1">
      <c r="A64" s="7"/>
      <c r="B64" s="33"/>
      <c r="C64" s="33"/>
      <c r="D64" s="33"/>
      <c r="E64" s="33"/>
      <c r="F64" s="30"/>
      <c r="G64" s="37"/>
      <c r="H64" s="40" t="s">
        <v>234</v>
      </c>
      <c r="I64" s="45">
        <f ca="1">SUBTOTAL(9,OFFSET(I64,-1,0):I$58)</f>
        <v>0</v>
      </c>
      <c r="J64" s="45">
        <f ca="1">SUBTOTAL(9,OFFSET(J64,-1,0):J$58)</f>
        <v>0</v>
      </c>
      <c r="K64" s="37"/>
      <c r="L64" s="33"/>
    </row>
    <row r="65" spans="1:12" ht="60" customHeight="1" thickBot="1">
      <c r="A65" s="7"/>
      <c r="B65" s="33"/>
      <c r="C65" s="33"/>
      <c r="D65" s="33"/>
      <c r="E65" s="31"/>
      <c r="F65" s="167" t="s">
        <v>71</v>
      </c>
      <c r="G65" s="168"/>
      <c r="H65" s="169"/>
      <c r="I65" s="46">
        <f ca="1">SUBTOTAL(9,OFFSET(I65,-1,0):I$8)</f>
        <v>0</v>
      </c>
      <c r="J65" s="47">
        <f ca="1">SUBTOTAL(9,OFFSET(J65,-1,0):J$8)</f>
        <v>0</v>
      </c>
      <c r="K65" s="32"/>
      <c r="L65" s="33"/>
    </row>
    <row r="66" spans="1:12" s="96" customFormat="1" ht="30" customHeight="1">
      <c r="A66" s="13" t="s">
        <v>167</v>
      </c>
      <c r="B66" s="14"/>
      <c r="C66" s="14" t="s">
        <v>59</v>
      </c>
      <c r="D66" s="35"/>
      <c r="E66" s="14"/>
      <c r="F66" s="14"/>
      <c r="G66" s="14"/>
      <c r="H66" s="14"/>
      <c r="I66" s="14"/>
      <c r="J66" s="14"/>
      <c r="K66" s="14"/>
      <c r="L66" s="14"/>
    </row>
    <row r="67" spans="1:12" s="94" customFormat="1" ht="43.5" customHeight="1">
      <c r="A67" s="16"/>
      <c r="B67" s="150" t="s">
        <v>63</v>
      </c>
      <c r="C67" s="158"/>
      <c r="D67" s="151"/>
      <c r="E67" s="150" t="s">
        <v>64</v>
      </c>
      <c r="F67" s="158"/>
      <c r="G67" s="158"/>
      <c r="H67" s="151"/>
      <c r="I67" s="20" t="s">
        <v>69</v>
      </c>
      <c r="J67" s="20" t="s">
        <v>70</v>
      </c>
      <c r="K67" s="17" t="s">
        <v>32</v>
      </c>
      <c r="L67" s="16" t="s">
        <v>33</v>
      </c>
    </row>
    <row r="68" spans="1:12" s="91" customFormat="1" ht="43.5" customHeight="1">
      <c r="A68" s="90" t="s">
        <v>157</v>
      </c>
      <c r="B68" s="160"/>
      <c r="C68" s="161"/>
      <c r="D68" s="162"/>
      <c r="E68" s="138"/>
      <c r="F68" s="139"/>
      <c r="G68" s="139"/>
      <c r="H68" s="140"/>
      <c r="I68" s="64"/>
      <c r="J68" s="65"/>
      <c r="K68" s="110"/>
      <c r="L68" s="122"/>
    </row>
    <row r="69" spans="1:12" s="91" customFormat="1" ht="43.5" customHeight="1">
      <c r="A69" s="90" t="s">
        <v>158</v>
      </c>
      <c r="B69" s="138"/>
      <c r="C69" s="139"/>
      <c r="D69" s="140"/>
      <c r="E69" s="138"/>
      <c r="F69" s="139"/>
      <c r="G69" s="139"/>
      <c r="H69" s="140"/>
      <c r="I69" s="64"/>
      <c r="J69" s="65"/>
      <c r="K69" s="110"/>
      <c r="L69" s="122"/>
    </row>
    <row r="70" spans="1:12" s="91" customFormat="1" ht="43.5" customHeight="1">
      <c r="A70" s="90" t="s">
        <v>193</v>
      </c>
      <c r="B70" s="138"/>
      <c r="C70" s="139"/>
      <c r="D70" s="140"/>
      <c r="E70" s="138"/>
      <c r="F70" s="139"/>
      <c r="G70" s="139"/>
      <c r="H70" s="140"/>
      <c r="I70" s="64"/>
      <c r="J70" s="65"/>
      <c r="K70" s="110"/>
      <c r="L70" s="122"/>
    </row>
    <row r="71" spans="1:12" s="91" customFormat="1" ht="43.5" customHeight="1">
      <c r="A71" s="90" t="s">
        <v>194</v>
      </c>
      <c r="B71" s="138"/>
      <c r="C71" s="139"/>
      <c r="D71" s="140"/>
      <c r="E71" s="138"/>
      <c r="F71" s="139"/>
      <c r="G71" s="139"/>
      <c r="H71" s="140"/>
      <c r="I71" s="64"/>
      <c r="J71" s="65"/>
      <c r="K71" s="110"/>
      <c r="L71" s="122"/>
    </row>
    <row r="72" spans="1:12" s="91" customFormat="1" ht="43.5" customHeight="1" thickBot="1">
      <c r="A72" s="89" t="s">
        <v>195</v>
      </c>
      <c r="B72" s="138"/>
      <c r="C72" s="139"/>
      <c r="D72" s="140"/>
      <c r="E72" s="138"/>
      <c r="F72" s="161"/>
      <c r="G72" s="161"/>
      <c r="H72" s="162"/>
      <c r="I72" s="64"/>
      <c r="J72" s="66"/>
      <c r="K72" s="111"/>
      <c r="L72" s="120"/>
    </row>
    <row r="73" spans="1:12" s="91" customFormat="1" ht="60" customHeight="1" thickBot="1">
      <c r="A73" s="21"/>
      <c r="B73" s="33"/>
      <c r="C73" s="33"/>
      <c r="D73" s="33"/>
      <c r="E73" s="48"/>
      <c r="F73" s="170" t="s">
        <v>72</v>
      </c>
      <c r="G73" s="171"/>
      <c r="H73" s="172"/>
      <c r="I73" s="49">
        <f ca="1">SUBTOTAL(9,OFFSET(I73,-1,0):I$67)</f>
        <v>0</v>
      </c>
      <c r="J73" s="50">
        <f ca="1">SUBTOTAL(9,OFFSET(J73,-1,0):J$67)</f>
        <v>0</v>
      </c>
      <c r="K73" s="51"/>
      <c r="L73" s="33"/>
    </row>
    <row r="74" spans="1:12" s="99" customFormat="1" ht="48" customHeight="1" thickBot="1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 ht="79.5" customHeight="1" thickBot="1">
      <c r="A75" s="7"/>
      <c r="B75" s="33"/>
      <c r="C75" s="33"/>
      <c r="D75" s="53"/>
      <c r="E75" s="33"/>
      <c r="F75" s="173" t="s">
        <v>66</v>
      </c>
      <c r="G75" s="174"/>
      <c r="H75" s="175"/>
      <c r="I75" s="54">
        <f>I65-I73</f>
        <v>0</v>
      </c>
      <c r="J75" s="54">
        <f>J65-J73</f>
        <v>0</v>
      </c>
      <c r="K75" s="33"/>
      <c r="L75" s="33"/>
    </row>
    <row r="76" spans="1:12" ht="22.5" customHeight="1">
      <c r="A76" s="7"/>
      <c r="B76" s="33"/>
      <c r="C76" s="33"/>
      <c r="D76" s="53"/>
      <c r="E76" s="33"/>
      <c r="F76" s="33"/>
      <c r="G76" s="33"/>
      <c r="H76" s="33"/>
      <c r="I76" s="33"/>
      <c r="J76" s="33"/>
      <c r="K76" s="33"/>
      <c r="L76" s="33"/>
    </row>
    <row r="77" spans="1:12" ht="22.5" customHeight="1">
      <c r="A77" s="55"/>
      <c r="B77" s="146" t="s">
        <v>54</v>
      </c>
      <c r="C77" s="146"/>
      <c r="D77" s="146"/>
      <c r="E77" s="33"/>
      <c r="F77" s="33"/>
      <c r="G77" s="33"/>
      <c r="H77" s="33"/>
      <c r="I77" s="33"/>
      <c r="J77" s="33"/>
      <c r="K77" s="33"/>
      <c r="L77" s="56"/>
    </row>
    <row r="78" spans="1:12" ht="22.5" customHeight="1">
      <c r="A78" s="55"/>
      <c r="B78" s="146"/>
      <c r="C78" s="146"/>
      <c r="D78" s="146"/>
      <c r="E78" s="33"/>
      <c r="F78" s="33"/>
      <c r="G78" s="33"/>
      <c r="H78" s="33"/>
      <c r="I78" s="33"/>
      <c r="J78" s="33"/>
      <c r="K78" s="33"/>
      <c r="L78" s="56"/>
    </row>
    <row r="79" spans="1:12" s="93" customFormat="1" ht="30" customHeight="1">
      <c r="A79" s="13" t="s">
        <v>227</v>
      </c>
      <c r="B79" s="14"/>
      <c r="C79" s="14" t="s">
        <v>219</v>
      </c>
      <c r="D79" s="14"/>
      <c r="E79" s="14"/>
      <c r="F79" s="14"/>
      <c r="G79" s="14"/>
      <c r="H79" s="14"/>
      <c r="I79" s="15"/>
      <c r="J79" s="15"/>
      <c r="K79" s="15"/>
      <c r="L79" s="15"/>
    </row>
    <row r="80" spans="1:12" s="97" customFormat="1" ht="43.5" customHeight="1">
      <c r="A80" s="16"/>
      <c r="B80" s="150" t="s">
        <v>10</v>
      </c>
      <c r="C80" s="151"/>
      <c r="D80" s="19" t="s">
        <v>2</v>
      </c>
      <c r="E80" s="150" t="s">
        <v>11</v>
      </c>
      <c r="F80" s="151"/>
      <c r="G80" s="16" t="s">
        <v>4</v>
      </c>
      <c r="H80" s="16" t="s">
        <v>65</v>
      </c>
      <c r="I80" s="20" t="s">
        <v>69</v>
      </c>
      <c r="J80" s="20" t="s">
        <v>70</v>
      </c>
      <c r="K80" s="17" t="s">
        <v>32</v>
      </c>
      <c r="L80" s="16" t="s">
        <v>33</v>
      </c>
    </row>
    <row r="81" spans="1:12" ht="43.5" customHeight="1">
      <c r="A81" s="90" t="s">
        <v>29</v>
      </c>
      <c r="B81" s="152"/>
      <c r="C81" s="153"/>
      <c r="D81" s="75"/>
      <c r="E81" s="155"/>
      <c r="F81" s="157"/>
      <c r="G81" s="75"/>
      <c r="H81" s="81"/>
      <c r="I81" s="82"/>
      <c r="J81" s="82"/>
      <c r="K81" s="128"/>
      <c r="L81" s="104"/>
    </row>
    <row r="82" spans="1:12" ht="43.5" customHeight="1">
      <c r="A82" s="90" t="s">
        <v>196</v>
      </c>
      <c r="B82" s="152"/>
      <c r="C82" s="153"/>
      <c r="D82" s="75"/>
      <c r="E82" s="152"/>
      <c r="F82" s="153"/>
      <c r="G82" s="75"/>
      <c r="H82" s="81"/>
      <c r="I82" s="82"/>
      <c r="J82" s="82"/>
      <c r="K82" s="128"/>
      <c r="L82" s="104"/>
    </row>
    <row r="83" spans="1:12" ht="43.5" customHeight="1">
      <c r="A83" s="90" t="s">
        <v>197</v>
      </c>
      <c r="B83" s="152"/>
      <c r="C83" s="153"/>
      <c r="D83" s="75"/>
      <c r="E83" s="152"/>
      <c r="F83" s="153"/>
      <c r="G83" s="75"/>
      <c r="H83" s="81"/>
      <c r="I83" s="82"/>
      <c r="J83" s="82"/>
      <c r="K83" s="128"/>
      <c r="L83" s="104"/>
    </row>
    <row r="84" spans="1:12" ht="43.5" customHeight="1">
      <c r="A84" s="90" t="s">
        <v>198</v>
      </c>
      <c r="B84" s="152"/>
      <c r="C84" s="153"/>
      <c r="D84" s="75"/>
      <c r="E84" s="152"/>
      <c r="F84" s="153"/>
      <c r="G84" s="75"/>
      <c r="H84" s="81"/>
      <c r="I84" s="82"/>
      <c r="J84" s="82"/>
      <c r="K84" s="128"/>
      <c r="L84" s="104"/>
    </row>
    <row r="85" spans="1:12" ht="43.5" customHeight="1">
      <c r="A85" s="89" t="s">
        <v>199</v>
      </c>
      <c r="B85" s="152"/>
      <c r="C85" s="153"/>
      <c r="D85" s="77"/>
      <c r="E85" s="138"/>
      <c r="F85" s="153"/>
      <c r="G85" s="4"/>
      <c r="H85" s="83"/>
      <c r="I85" s="79"/>
      <c r="J85" s="79"/>
      <c r="K85" s="125"/>
      <c r="L85" s="113"/>
    </row>
    <row r="86" spans="1:12" ht="60" customHeight="1">
      <c r="A86" s="21"/>
      <c r="B86" s="57"/>
      <c r="C86" s="57"/>
      <c r="D86" s="57"/>
      <c r="E86" s="30"/>
      <c r="F86" s="31"/>
      <c r="G86" s="58"/>
      <c r="H86" s="26" t="s">
        <v>235</v>
      </c>
      <c r="I86" s="27">
        <f ca="1">SUBTOTAL(9,OFFSET(I86,-1,0):I$80)</f>
        <v>0</v>
      </c>
      <c r="J86" s="27">
        <f ca="1">SUBTOTAL(9,OFFSET(J86,-1,0):J$80)</f>
        <v>0</v>
      </c>
      <c r="K86" s="59"/>
      <c r="L86" s="57"/>
    </row>
    <row r="87" spans="1:12" s="96" customFormat="1" ht="29.25" customHeight="1">
      <c r="A87" s="13" t="s">
        <v>168</v>
      </c>
      <c r="B87" s="14"/>
      <c r="C87" s="14" t="s">
        <v>220</v>
      </c>
      <c r="D87" s="14"/>
      <c r="E87" s="14"/>
      <c r="F87" s="14"/>
      <c r="G87" s="14"/>
      <c r="H87" s="14"/>
      <c r="I87" s="14"/>
      <c r="J87" s="14"/>
      <c r="K87" s="14"/>
      <c r="L87" s="14"/>
    </row>
    <row r="88" spans="1:12" s="97" customFormat="1" ht="43.5" customHeight="1">
      <c r="A88" s="17"/>
      <c r="B88" s="150" t="s">
        <v>79</v>
      </c>
      <c r="C88" s="158"/>
      <c r="D88" s="151"/>
      <c r="E88" s="18" t="s">
        <v>57</v>
      </c>
      <c r="F88" s="150" t="s">
        <v>68</v>
      </c>
      <c r="G88" s="151"/>
      <c r="H88" s="16" t="s">
        <v>1</v>
      </c>
      <c r="I88" s="20" t="s">
        <v>69</v>
      </c>
      <c r="J88" s="20" t="s">
        <v>70</v>
      </c>
      <c r="K88" s="17" t="s">
        <v>32</v>
      </c>
      <c r="L88" s="16" t="s">
        <v>33</v>
      </c>
    </row>
    <row r="89" spans="1:12" ht="43.5" customHeight="1">
      <c r="A89" s="100" t="s">
        <v>159</v>
      </c>
      <c r="B89" s="138"/>
      <c r="C89" s="139"/>
      <c r="D89" s="140"/>
      <c r="E89" s="3"/>
      <c r="F89" s="138"/>
      <c r="G89" s="140"/>
      <c r="H89" s="4"/>
      <c r="I89" s="78"/>
      <c r="J89" s="78"/>
      <c r="K89" s="116"/>
      <c r="L89" s="109"/>
    </row>
    <row r="90" spans="1:12" ht="43.5" customHeight="1">
      <c r="A90" s="101" t="s">
        <v>160</v>
      </c>
      <c r="B90" s="138"/>
      <c r="C90" s="139"/>
      <c r="D90" s="140"/>
      <c r="E90" s="5"/>
      <c r="F90" s="138"/>
      <c r="G90" s="140"/>
      <c r="H90" s="6"/>
      <c r="I90" s="79"/>
      <c r="J90" s="79"/>
      <c r="K90" s="117"/>
      <c r="L90" s="104"/>
    </row>
    <row r="91" spans="1:12" ht="43.5" customHeight="1">
      <c r="A91" s="101" t="s">
        <v>73</v>
      </c>
      <c r="B91" s="138"/>
      <c r="C91" s="139"/>
      <c r="D91" s="140"/>
      <c r="E91" s="5"/>
      <c r="F91" s="138"/>
      <c r="G91" s="140"/>
      <c r="H91" s="6"/>
      <c r="I91" s="79"/>
      <c r="J91" s="79"/>
      <c r="K91" s="117"/>
      <c r="L91" s="104"/>
    </row>
    <row r="92" spans="1:12" ht="43.5" customHeight="1">
      <c r="A92" s="101" t="s">
        <v>74</v>
      </c>
      <c r="B92" s="138"/>
      <c r="C92" s="139"/>
      <c r="D92" s="140"/>
      <c r="E92" s="5"/>
      <c r="F92" s="138"/>
      <c r="G92" s="140"/>
      <c r="H92" s="6"/>
      <c r="I92" s="79"/>
      <c r="J92" s="79"/>
      <c r="K92" s="117"/>
      <c r="L92" s="104"/>
    </row>
    <row r="93" spans="1:12" ht="43.5" customHeight="1">
      <c r="A93" s="101" t="s">
        <v>118</v>
      </c>
      <c r="B93" s="138"/>
      <c r="C93" s="139"/>
      <c r="D93" s="140"/>
      <c r="E93" s="5"/>
      <c r="F93" s="138"/>
      <c r="G93" s="140"/>
      <c r="H93" s="6"/>
      <c r="I93" s="79"/>
      <c r="J93" s="79"/>
      <c r="K93" s="117"/>
      <c r="L93" s="104"/>
    </row>
    <row r="94" spans="1:12" ht="43.5" customHeight="1">
      <c r="A94" s="101" t="s">
        <v>200</v>
      </c>
      <c r="B94" s="138"/>
      <c r="C94" s="139"/>
      <c r="D94" s="140"/>
      <c r="E94" s="5"/>
      <c r="F94" s="138"/>
      <c r="G94" s="140"/>
      <c r="H94" s="6"/>
      <c r="I94" s="79"/>
      <c r="J94" s="79"/>
      <c r="K94" s="117"/>
      <c r="L94" s="104"/>
    </row>
    <row r="95" spans="1:12" ht="43.5" customHeight="1">
      <c r="A95" s="101" t="s">
        <v>201</v>
      </c>
      <c r="B95" s="160"/>
      <c r="C95" s="161"/>
      <c r="D95" s="162"/>
      <c r="E95" s="5"/>
      <c r="F95" s="138"/>
      <c r="G95" s="140"/>
      <c r="H95" s="6"/>
      <c r="I95" s="79"/>
      <c r="J95" s="79"/>
      <c r="K95" s="117"/>
      <c r="L95" s="104"/>
    </row>
    <row r="96" spans="1:12" ht="43.5" customHeight="1">
      <c r="A96" s="101" t="s">
        <v>202</v>
      </c>
      <c r="B96" s="138"/>
      <c r="C96" s="139"/>
      <c r="D96" s="140"/>
      <c r="E96" s="5"/>
      <c r="F96" s="159"/>
      <c r="G96" s="159"/>
      <c r="H96" s="4"/>
      <c r="I96" s="79"/>
      <c r="J96" s="79"/>
      <c r="K96" s="117"/>
      <c r="L96" s="104"/>
    </row>
    <row r="97" spans="1:12" ht="43.5" customHeight="1">
      <c r="A97" s="101" t="s">
        <v>203</v>
      </c>
      <c r="B97" s="138"/>
      <c r="C97" s="139"/>
      <c r="D97" s="140"/>
      <c r="E97" s="5"/>
      <c r="F97" s="138"/>
      <c r="G97" s="140"/>
      <c r="H97" s="4"/>
      <c r="I97" s="79"/>
      <c r="J97" s="79"/>
      <c r="K97" s="117"/>
      <c r="L97" s="104"/>
    </row>
    <row r="98" spans="1:12" ht="43.5" customHeight="1">
      <c r="A98" s="101" t="s">
        <v>204</v>
      </c>
      <c r="B98" s="138"/>
      <c r="C98" s="139"/>
      <c r="D98" s="140"/>
      <c r="E98" s="5"/>
      <c r="F98" s="138"/>
      <c r="G98" s="140"/>
      <c r="H98" s="4"/>
      <c r="I98" s="79"/>
      <c r="J98" s="79"/>
      <c r="K98" s="117"/>
      <c r="L98" s="104"/>
    </row>
    <row r="99" spans="1:12" ht="43.5" customHeight="1">
      <c r="A99" s="101" t="s">
        <v>205</v>
      </c>
      <c r="B99" s="138"/>
      <c r="C99" s="139"/>
      <c r="D99" s="140"/>
      <c r="E99" s="5"/>
      <c r="F99" s="138"/>
      <c r="G99" s="140"/>
      <c r="H99" s="4"/>
      <c r="I99" s="79"/>
      <c r="J99" s="79"/>
      <c r="K99" s="117"/>
      <c r="L99" s="104"/>
    </row>
    <row r="100" spans="1:12" ht="43.5" customHeight="1">
      <c r="A100" s="89" t="s">
        <v>206</v>
      </c>
      <c r="B100" s="138"/>
      <c r="C100" s="139"/>
      <c r="D100" s="140"/>
      <c r="E100" s="4"/>
      <c r="F100" s="159"/>
      <c r="G100" s="159"/>
      <c r="H100" s="4"/>
      <c r="I100" s="79"/>
      <c r="J100" s="79"/>
      <c r="K100" s="116"/>
      <c r="L100" s="109"/>
    </row>
    <row r="101" spans="1:12" ht="60" customHeight="1">
      <c r="A101" s="29"/>
      <c r="B101" s="30"/>
      <c r="C101" s="30"/>
      <c r="D101" s="30"/>
      <c r="E101" s="30"/>
      <c r="F101" s="31"/>
      <c r="G101" s="32"/>
      <c r="H101" s="26" t="s">
        <v>236</v>
      </c>
      <c r="I101" s="27">
        <f ca="1">SUBTOTAL(9,OFFSET(I101,-1,0):I$88)</f>
        <v>0</v>
      </c>
      <c r="J101" s="27">
        <f ca="1">SUBTOTAL(9,OFFSET(J101,-1,0):J$88)</f>
        <v>0</v>
      </c>
      <c r="K101" s="32"/>
      <c r="L101" s="33"/>
    </row>
    <row r="102" spans="1:12" s="96" customFormat="1" ht="30" customHeight="1">
      <c r="A102" s="13" t="s">
        <v>169</v>
      </c>
      <c r="B102" s="34"/>
      <c r="C102" s="35" t="s">
        <v>222</v>
      </c>
      <c r="D102" s="14"/>
      <c r="E102" s="14"/>
      <c r="F102" s="34"/>
      <c r="G102" s="14"/>
      <c r="H102" s="14"/>
      <c r="I102" s="14"/>
      <c r="J102" s="14"/>
      <c r="K102" s="14"/>
      <c r="L102" s="14"/>
    </row>
    <row r="103" spans="1:12" s="97" customFormat="1" ht="43.5" customHeight="1">
      <c r="A103" s="16"/>
      <c r="B103" s="163" t="s">
        <v>80</v>
      </c>
      <c r="C103" s="163"/>
      <c r="D103" s="18" t="s">
        <v>12</v>
      </c>
      <c r="E103" s="150" t="s">
        <v>81</v>
      </c>
      <c r="F103" s="151"/>
      <c r="G103" s="16" t="s">
        <v>5</v>
      </c>
      <c r="H103" s="16" t="s">
        <v>6</v>
      </c>
      <c r="I103" s="20" t="s">
        <v>69</v>
      </c>
      <c r="J103" s="17" t="s">
        <v>43</v>
      </c>
      <c r="K103" s="17" t="s">
        <v>32</v>
      </c>
      <c r="L103" s="16" t="s">
        <v>33</v>
      </c>
    </row>
    <row r="104" spans="1:12" ht="43.5" customHeight="1">
      <c r="A104" s="90" t="s">
        <v>16</v>
      </c>
      <c r="B104" s="159"/>
      <c r="C104" s="159"/>
      <c r="D104" s="5"/>
      <c r="E104" s="138"/>
      <c r="F104" s="140"/>
      <c r="G104" s="6"/>
      <c r="H104" s="6"/>
      <c r="I104" s="67"/>
      <c r="J104" s="67"/>
      <c r="K104" s="107"/>
      <c r="L104" s="104"/>
    </row>
    <row r="105" spans="1:12" ht="43.5" customHeight="1">
      <c r="A105" s="89" t="s">
        <v>23</v>
      </c>
      <c r="B105" s="159"/>
      <c r="C105" s="159"/>
      <c r="D105" s="3"/>
      <c r="E105" s="138"/>
      <c r="F105" s="140"/>
      <c r="G105" s="4"/>
      <c r="H105" s="4"/>
      <c r="I105" s="73"/>
      <c r="J105" s="73"/>
      <c r="K105" s="108"/>
      <c r="L105" s="109"/>
    </row>
    <row r="106" spans="1:12" ht="43.5" customHeight="1">
      <c r="A106" s="89" t="s">
        <v>75</v>
      </c>
      <c r="B106" s="138"/>
      <c r="C106" s="140"/>
      <c r="D106" s="3"/>
      <c r="E106" s="138"/>
      <c r="F106" s="140"/>
      <c r="G106" s="4"/>
      <c r="H106" s="4"/>
      <c r="I106" s="73"/>
      <c r="J106" s="73"/>
      <c r="K106" s="108"/>
      <c r="L106" s="109"/>
    </row>
    <row r="107" spans="1:12" ht="43.5" customHeight="1">
      <c r="A107" s="89" t="s">
        <v>207</v>
      </c>
      <c r="B107" s="159"/>
      <c r="C107" s="159"/>
      <c r="D107" s="3"/>
      <c r="E107" s="138"/>
      <c r="F107" s="140"/>
      <c r="G107" s="4"/>
      <c r="H107" s="4"/>
      <c r="I107" s="73"/>
      <c r="J107" s="73"/>
      <c r="K107" s="108"/>
      <c r="L107" s="109"/>
    </row>
    <row r="108" spans="1:12" ht="43.5" customHeight="1">
      <c r="A108" s="89" t="s">
        <v>208</v>
      </c>
      <c r="B108" s="159"/>
      <c r="C108" s="159"/>
      <c r="D108" s="3"/>
      <c r="E108" s="138"/>
      <c r="F108" s="140"/>
      <c r="G108" s="4"/>
      <c r="H108" s="4"/>
      <c r="I108" s="68"/>
      <c r="J108" s="68"/>
      <c r="K108" s="108"/>
      <c r="L108" s="109"/>
    </row>
    <row r="109" spans="1:12" ht="60" customHeight="1">
      <c r="A109" s="29"/>
      <c r="B109" s="30"/>
      <c r="C109" s="30"/>
      <c r="D109" s="30"/>
      <c r="E109" s="36"/>
      <c r="F109" s="30"/>
      <c r="G109" s="37"/>
      <c r="H109" s="40" t="s">
        <v>237</v>
      </c>
      <c r="I109" s="27">
        <f ca="1">SUBTOTAL(9,OFFSET(I109,-1,0):I$103)</f>
        <v>0</v>
      </c>
      <c r="J109" s="27">
        <f ca="1">SUBTOTAL(9,OFFSET(J109,-1,0):J$103)</f>
        <v>0</v>
      </c>
      <c r="K109" s="37"/>
      <c r="L109" s="33"/>
    </row>
    <row r="110" spans="1:12" s="96" customFormat="1" ht="30" customHeight="1">
      <c r="A110" s="13" t="s">
        <v>170</v>
      </c>
      <c r="B110" s="14"/>
      <c r="C110" s="164" t="s">
        <v>224</v>
      </c>
      <c r="D110" s="165"/>
      <c r="E110" s="165"/>
      <c r="F110" s="34"/>
      <c r="G110" s="14"/>
      <c r="H110" s="14"/>
      <c r="I110" s="14"/>
      <c r="J110" s="14"/>
      <c r="K110" s="14"/>
      <c r="L110" s="14"/>
    </row>
    <row r="111" spans="1:12" s="97" customFormat="1" ht="43.5" customHeight="1">
      <c r="A111" s="16"/>
      <c r="B111" s="16" t="s">
        <v>12</v>
      </c>
      <c r="C111" s="150" t="s">
        <v>82</v>
      </c>
      <c r="D111" s="151"/>
      <c r="E111" s="19" t="s">
        <v>83</v>
      </c>
      <c r="F111" s="19" t="s">
        <v>84</v>
      </c>
      <c r="G111" s="16" t="s">
        <v>45</v>
      </c>
      <c r="H111" s="16" t="s">
        <v>85</v>
      </c>
      <c r="I111" s="20" t="s">
        <v>69</v>
      </c>
      <c r="J111" s="20" t="s">
        <v>70</v>
      </c>
      <c r="K111" s="17" t="s">
        <v>32</v>
      </c>
      <c r="L111" s="16" t="s">
        <v>33</v>
      </c>
    </row>
    <row r="112" spans="1:12" ht="43.5" customHeight="1">
      <c r="A112" s="90" t="s">
        <v>17</v>
      </c>
      <c r="B112" s="6"/>
      <c r="C112" s="138"/>
      <c r="D112" s="140"/>
      <c r="E112" s="6"/>
      <c r="F112" s="6"/>
      <c r="G112" s="74"/>
      <c r="H112" s="75"/>
      <c r="I112" s="67"/>
      <c r="J112" s="67"/>
      <c r="K112" s="107"/>
      <c r="L112" s="104"/>
    </row>
    <row r="113" spans="1:12" ht="43.5" customHeight="1">
      <c r="A113" s="90" t="s">
        <v>24</v>
      </c>
      <c r="B113" s="6"/>
      <c r="C113" s="138"/>
      <c r="D113" s="140"/>
      <c r="E113" s="6"/>
      <c r="F113" s="6"/>
      <c r="G113" s="74"/>
      <c r="H113" s="75"/>
      <c r="I113" s="67"/>
      <c r="J113" s="67"/>
      <c r="K113" s="107"/>
      <c r="L113" s="104"/>
    </row>
    <row r="114" spans="1:12" ht="43.5" customHeight="1">
      <c r="A114" s="90" t="s">
        <v>77</v>
      </c>
      <c r="B114" s="6"/>
      <c r="C114" s="138"/>
      <c r="D114" s="140"/>
      <c r="E114" s="6"/>
      <c r="F114" s="6"/>
      <c r="G114" s="74"/>
      <c r="H114" s="75"/>
      <c r="I114" s="67"/>
      <c r="J114" s="67"/>
      <c r="K114" s="107"/>
      <c r="L114" s="104"/>
    </row>
    <row r="115" spans="1:12" ht="43.5" customHeight="1">
      <c r="A115" s="89" t="s">
        <v>209</v>
      </c>
      <c r="B115" s="4"/>
      <c r="C115" s="138"/>
      <c r="D115" s="140"/>
      <c r="E115" s="4"/>
      <c r="F115" s="4"/>
      <c r="G115" s="76"/>
      <c r="H115" s="77"/>
      <c r="I115" s="73"/>
      <c r="J115" s="73"/>
      <c r="K115" s="108"/>
      <c r="L115" s="109"/>
    </row>
    <row r="116" spans="1:12" ht="43.5" customHeight="1">
      <c r="A116" s="89" t="s">
        <v>210</v>
      </c>
      <c r="B116" s="4"/>
      <c r="C116" s="138"/>
      <c r="D116" s="140"/>
      <c r="E116" s="4"/>
      <c r="F116" s="4"/>
      <c r="G116" s="76"/>
      <c r="H116" s="77"/>
      <c r="I116" s="68"/>
      <c r="J116" s="68"/>
      <c r="K116" s="108"/>
      <c r="L116" s="109"/>
    </row>
    <row r="117" spans="1:12" ht="60" customHeight="1">
      <c r="A117" s="60"/>
      <c r="B117" s="61"/>
      <c r="C117" s="61"/>
      <c r="D117" s="61"/>
      <c r="E117" s="30"/>
      <c r="F117" s="30"/>
      <c r="G117" s="37"/>
      <c r="H117" s="40" t="s">
        <v>238</v>
      </c>
      <c r="I117" s="27">
        <f ca="1">SUBTOTAL(9,OFFSET(I117,-1,0):I$111)</f>
        <v>0</v>
      </c>
      <c r="J117" s="27">
        <f ca="1">SUBTOTAL(9,OFFSET(J117,-1,0):J$111)</f>
        <v>0</v>
      </c>
      <c r="K117" s="37"/>
      <c r="L117" s="33"/>
    </row>
    <row r="118" spans="1:12" s="96" customFormat="1" ht="30" customHeight="1">
      <c r="A118" s="13" t="s">
        <v>171</v>
      </c>
      <c r="B118" s="13"/>
      <c r="C118" s="14" t="s">
        <v>225</v>
      </c>
      <c r="D118" s="39"/>
      <c r="E118" s="13"/>
      <c r="F118" s="13"/>
      <c r="G118" s="14"/>
      <c r="H118" s="14"/>
      <c r="I118" s="14"/>
      <c r="J118" s="14"/>
      <c r="K118" s="14"/>
      <c r="L118" s="14"/>
    </row>
    <row r="119" spans="1:12" s="97" customFormat="1" ht="43.5" customHeight="1">
      <c r="A119" s="17"/>
      <c r="B119" s="150" t="s">
        <v>14</v>
      </c>
      <c r="C119" s="151"/>
      <c r="D119" s="150" t="s">
        <v>55</v>
      </c>
      <c r="E119" s="158"/>
      <c r="F119" s="158"/>
      <c r="G119" s="151"/>
      <c r="H119" s="16" t="s">
        <v>46</v>
      </c>
      <c r="I119" s="20" t="s">
        <v>69</v>
      </c>
      <c r="J119" s="20" t="s">
        <v>70</v>
      </c>
      <c r="K119" s="17" t="s">
        <v>32</v>
      </c>
      <c r="L119" s="16" t="s">
        <v>34</v>
      </c>
    </row>
    <row r="120" spans="1:12" ht="43.5" customHeight="1">
      <c r="A120" s="90" t="s">
        <v>18</v>
      </c>
      <c r="B120" s="176"/>
      <c r="C120" s="177"/>
      <c r="D120" s="178"/>
      <c r="E120" s="179"/>
      <c r="F120" s="179"/>
      <c r="G120" s="180"/>
      <c r="H120" s="71"/>
      <c r="I120" s="67"/>
      <c r="J120" s="67"/>
      <c r="K120" s="107"/>
      <c r="L120" s="104"/>
    </row>
    <row r="121" spans="1:12" ht="43.5" customHeight="1">
      <c r="A121" s="89" t="s">
        <v>25</v>
      </c>
      <c r="B121" s="178"/>
      <c r="C121" s="180"/>
      <c r="D121" s="178"/>
      <c r="E121" s="179"/>
      <c r="F121" s="179"/>
      <c r="G121" s="180"/>
      <c r="H121" s="72"/>
      <c r="I121" s="73"/>
      <c r="J121" s="73"/>
      <c r="K121" s="108"/>
      <c r="L121" s="109"/>
    </row>
    <row r="122" spans="1:12" ht="43.5" customHeight="1">
      <c r="A122" s="89" t="s">
        <v>78</v>
      </c>
      <c r="B122" s="181"/>
      <c r="C122" s="181"/>
      <c r="D122" s="178"/>
      <c r="E122" s="179"/>
      <c r="F122" s="179"/>
      <c r="G122" s="180"/>
      <c r="H122" s="72"/>
      <c r="I122" s="68"/>
      <c r="J122" s="68"/>
      <c r="K122" s="108"/>
      <c r="L122" s="109"/>
    </row>
    <row r="123" spans="1:12" ht="60" customHeight="1">
      <c r="A123" s="29"/>
      <c r="B123" s="30"/>
      <c r="C123" s="8"/>
      <c r="D123" s="30"/>
      <c r="E123" s="30"/>
      <c r="F123" s="30"/>
      <c r="G123" s="37"/>
      <c r="H123" s="40" t="s">
        <v>239</v>
      </c>
      <c r="I123" s="27">
        <f ca="1">SUBTOTAL(9,OFFSET(I123,-1,0):I$119)</f>
        <v>0</v>
      </c>
      <c r="J123" s="27">
        <f ca="1">SUBTOTAL(9,OFFSET(J123,-1,0):J$119)</f>
        <v>0</v>
      </c>
      <c r="K123" s="37"/>
      <c r="L123" s="33"/>
    </row>
    <row r="124" spans="1:12" s="96" customFormat="1" ht="30" customHeight="1">
      <c r="A124" s="41" t="s">
        <v>172</v>
      </c>
      <c r="B124" s="14"/>
      <c r="C124" s="164" t="s">
        <v>38</v>
      </c>
      <c r="D124" s="164"/>
      <c r="E124" s="13"/>
      <c r="F124" s="13"/>
      <c r="G124" s="42"/>
      <c r="H124" s="13"/>
      <c r="I124" s="42"/>
      <c r="J124" s="42"/>
      <c r="K124" s="42"/>
      <c r="L124" s="14"/>
    </row>
    <row r="125" spans="1:12" s="97" customFormat="1" ht="43.5" customHeight="1">
      <c r="A125" s="43"/>
      <c r="B125" s="150" t="s">
        <v>39</v>
      </c>
      <c r="C125" s="151"/>
      <c r="D125" s="150" t="s">
        <v>40</v>
      </c>
      <c r="E125" s="151"/>
      <c r="F125" s="150" t="s">
        <v>41</v>
      </c>
      <c r="G125" s="151"/>
      <c r="H125" s="16" t="s">
        <v>86</v>
      </c>
      <c r="I125" s="20" t="s">
        <v>69</v>
      </c>
      <c r="J125" s="20" t="s">
        <v>70</v>
      </c>
      <c r="K125" s="44" t="s">
        <v>37</v>
      </c>
      <c r="L125" s="16" t="s">
        <v>36</v>
      </c>
    </row>
    <row r="126" spans="1:12" ht="43.5" customHeight="1">
      <c r="A126" s="89" t="s">
        <v>19</v>
      </c>
      <c r="B126" s="138"/>
      <c r="C126" s="140"/>
      <c r="D126" s="138"/>
      <c r="E126" s="140"/>
      <c r="F126" s="138"/>
      <c r="G126" s="140"/>
      <c r="H126" s="106"/>
      <c r="I126" s="69"/>
      <c r="J126" s="69"/>
      <c r="K126" s="108"/>
      <c r="L126" s="109"/>
    </row>
    <row r="127" spans="1:12" ht="43.5" customHeight="1">
      <c r="A127" s="89" t="s">
        <v>26</v>
      </c>
      <c r="B127" s="138"/>
      <c r="C127" s="140"/>
      <c r="D127" s="138"/>
      <c r="E127" s="140"/>
      <c r="F127" s="138"/>
      <c r="G127" s="140"/>
      <c r="H127" s="106"/>
      <c r="I127" s="70"/>
      <c r="J127" s="70"/>
      <c r="K127" s="108"/>
      <c r="L127" s="109"/>
    </row>
    <row r="128" spans="1:12" ht="60" customHeight="1">
      <c r="A128" s="29"/>
      <c r="B128" s="30"/>
      <c r="C128" s="30"/>
      <c r="D128" s="30"/>
      <c r="E128" s="30"/>
      <c r="F128" s="30"/>
      <c r="G128" s="37"/>
      <c r="H128" s="38" t="s">
        <v>240</v>
      </c>
      <c r="I128" s="27">
        <f ca="1">SUBTOTAL(9,OFFSET(I128,-1,0):I$125)</f>
        <v>0</v>
      </c>
      <c r="J128" s="27">
        <f ca="1">SUBTOTAL(9,OFFSET(J128,-1,0):J$125)</f>
        <v>0</v>
      </c>
      <c r="K128" s="37"/>
      <c r="L128" s="33"/>
    </row>
    <row r="129" spans="1:12" s="96" customFormat="1" ht="30" customHeight="1">
      <c r="A129" s="13" t="s">
        <v>173</v>
      </c>
      <c r="B129" s="14"/>
      <c r="C129" s="164" t="s">
        <v>226</v>
      </c>
      <c r="D129" s="165"/>
      <c r="E129" s="165"/>
      <c r="F129" s="13"/>
      <c r="G129" s="14"/>
      <c r="H129" s="14"/>
      <c r="I129" s="14"/>
      <c r="J129" s="14"/>
      <c r="K129" s="14"/>
      <c r="L129" s="14"/>
    </row>
    <row r="130" spans="1:12" s="97" customFormat="1" ht="43.5" customHeight="1">
      <c r="A130" s="17"/>
      <c r="B130" s="150" t="s">
        <v>87</v>
      </c>
      <c r="C130" s="158"/>
      <c r="D130" s="158"/>
      <c r="E130" s="158"/>
      <c r="F130" s="158"/>
      <c r="G130" s="158"/>
      <c r="H130" s="151"/>
      <c r="I130" s="20" t="s">
        <v>69</v>
      </c>
      <c r="J130" s="20" t="s">
        <v>70</v>
      </c>
      <c r="K130" s="17" t="s">
        <v>32</v>
      </c>
      <c r="L130" s="16" t="s">
        <v>33</v>
      </c>
    </row>
    <row r="131" spans="1:12" ht="43.5" customHeight="1">
      <c r="A131" s="90" t="s">
        <v>161</v>
      </c>
      <c r="B131" s="132"/>
      <c r="C131" s="133"/>
      <c r="D131" s="133"/>
      <c r="E131" s="133"/>
      <c r="F131" s="133"/>
      <c r="G131" s="133"/>
      <c r="H131" s="134"/>
      <c r="I131" s="67"/>
      <c r="J131" s="67"/>
      <c r="K131" s="110"/>
      <c r="L131" s="122"/>
    </row>
    <row r="132" spans="1:12" ht="43.5" customHeight="1">
      <c r="A132" s="90" t="s">
        <v>27</v>
      </c>
      <c r="B132" s="132"/>
      <c r="C132" s="133"/>
      <c r="D132" s="133"/>
      <c r="E132" s="133"/>
      <c r="F132" s="133"/>
      <c r="G132" s="133"/>
      <c r="H132" s="134"/>
      <c r="I132" s="67"/>
      <c r="J132" s="67"/>
      <c r="K132" s="110"/>
      <c r="L132" s="122"/>
    </row>
    <row r="133" spans="1:12" ht="43.5" customHeight="1">
      <c r="A133" s="90" t="s">
        <v>211</v>
      </c>
      <c r="B133" s="132"/>
      <c r="C133" s="133"/>
      <c r="D133" s="133"/>
      <c r="E133" s="133"/>
      <c r="F133" s="133"/>
      <c r="G133" s="133"/>
      <c r="H133" s="134"/>
      <c r="I133" s="67"/>
      <c r="J133" s="67"/>
      <c r="K133" s="110"/>
      <c r="L133" s="122"/>
    </row>
    <row r="134" spans="1:12" ht="43.5" customHeight="1">
      <c r="A134" s="90" t="s">
        <v>212</v>
      </c>
      <c r="B134" s="132"/>
      <c r="C134" s="133"/>
      <c r="D134" s="133"/>
      <c r="E134" s="133"/>
      <c r="F134" s="133"/>
      <c r="G134" s="133"/>
      <c r="H134" s="134"/>
      <c r="I134" s="67"/>
      <c r="J134" s="67"/>
      <c r="K134" s="110"/>
      <c r="L134" s="122"/>
    </row>
    <row r="135" spans="1:12" ht="43.5" customHeight="1">
      <c r="A135" s="89" t="s">
        <v>213</v>
      </c>
      <c r="B135" s="132"/>
      <c r="C135" s="133"/>
      <c r="D135" s="133"/>
      <c r="E135" s="133"/>
      <c r="F135" s="133"/>
      <c r="G135" s="133"/>
      <c r="H135" s="134"/>
      <c r="I135" s="68"/>
      <c r="J135" s="68"/>
      <c r="K135" s="111"/>
      <c r="L135" s="120"/>
    </row>
    <row r="136" spans="1:12" ht="60" customHeight="1" thickBot="1">
      <c r="A136" s="7"/>
      <c r="B136" s="33"/>
      <c r="C136" s="33"/>
      <c r="D136" s="33"/>
      <c r="E136" s="33"/>
      <c r="F136" s="30"/>
      <c r="G136" s="37"/>
      <c r="H136" s="40" t="s">
        <v>241</v>
      </c>
      <c r="I136" s="27">
        <f ca="1">SUBTOTAL(9,OFFSET(I136,-1,0):I$130)</f>
        <v>0</v>
      </c>
      <c r="J136" s="27">
        <f ca="1">SUBTOTAL(9,OFFSET(J136,-1,0):J$130)</f>
        <v>0</v>
      </c>
      <c r="K136" s="37"/>
      <c r="L136" s="33"/>
    </row>
    <row r="137" spans="1:12" ht="70.5" customHeight="1" thickBot="1">
      <c r="A137" s="7"/>
      <c r="B137" s="33"/>
      <c r="C137" s="33"/>
      <c r="D137" s="33"/>
      <c r="E137" s="31"/>
      <c r="F137" s="182" t="s">
        <v>88</v>
      </c>
      <c r="G137" s="183"/>
      <c r="H137" s="184"/>
      <c r="I137" s="46">
        <f ca="1">SUBTOTAL(9,OFFSET(I137,-1,0):I$80)</f>
        <v>0</v>
      </c>
      <c r="J137" s="47">
        <f ca="1">SUBTOTAL(9,OFFSET(J137,-1,0):J$80)</f>
        <v>0</v>
      </c>
      <c r="K137" s="32"/>
      <c r="L137" s="33"/>
    </row>
    <row r="138" spans="1:12" s="96" customFormat="1" ht="30" customHeight="1">
      <c r="A138" s="13" t="s">
        <v>174</v>
      </c>
      <c r="B138" s="14"/>
      <c r="C138" s="14" t="s">
        <v>59</v>
      </c>
      <c r="D138" s="35"/>
      <c r="E138" s="14"/>
      <c r="F138" s="14"/>
      <c r="G138" s="14"/>
      <c r="H138" s="14"/>
      <c r="I138" s="14"/>
      <c r="J138" s="14"/>
      <c r="K138" s="14"/>
      <c r="L138" s="14"/>
    </row>
    <row r="139" spans="1:12" s="97" customFormat="1" ht="43.5" customHeight="1">
      <c r="A139" s="16"/>
      <c r="B139" s="150" t="s">
        <v>63</v>
      </c>
      <c r="C139" s="158"/>
      <c r="D139" s="151"/>
      <c r="E139" s="150" t="s">
        <v>64</v>
      </c>
      <c r="F139" s="158"/>
      <c r="G139" s="158"/>
      <c r="H139" s="151"/>
      <c r="I139" s="20" t="s">
        <v>69</v>
      </c>
      <c r="J139" s="20" t="s">
        <v>70</v>
      </c>
      <c r="K139" s="17" t="s">
        <v>32</v>
      </c>
      <c r="L139" s="16" t="s">
        <v>33</v>
      </c>
    </row>
    <row r="140" spans="1:12" ht="43.5" customHeight="1">
      <c r="A140" s="90" t="s">
        <v>214</v>
      </c>
      <c r="B140" s="135"/>
      <c r="C140" s="136"/>
      <c r="D140" s="137"/>
      <c r="E140" s="132"/>
      <c r="F140" s="133"/>
      <c r="G140" s="133"/>
      <c r="H140" s="134"/>
      <c r="I140" s="64"/>
      <c r="J140" s="65"/>
      <c r="K140" s="107"/>
      <c r="L140" s="104"/>
    </row>
    <row r="141" spans="1:12" ht="43.5" customHeight="1">
      <c r="A141" s="90" t="s">
        <v>215</v>
      </c>
      <c r="B141" s="132"/>
      <c r="C141" s="133"/>
      <c r="D141" s="134"/>
      <c r="E141" s="132"/>
      <c r="F141" s="133"/>
      <c r="G141" s="133"/>
      <c r="H141" s="134"/>
      <c r="I141" s="64"/>
      <c r="J141" s="65"/>
      <c r="K141" s="107"/>
      <c r="L141" s="104"/>
    </row>
    <row r="142" spans="1:12" ht="43.5" customHeight="1">
      <c r="A142" s="90" t="s">
        <v>216</v>
      </c>
      <c r="B142" s="132"/>
      <c r="C142" s="133"/>
      <c r="D142" s="134"/>
      <c r="E142" s="132"/>
      <c r="F142" s="133"/>
      <c r="G142" s="133"/>
      <c r="H142" s="134"/>
      <c r="I142" s="64"/>
      <c r="J142" s="65"/>
      <c r="K142" s="107"/>
      <c r="L142" s="104"/>
    </row>
    <row r="143" spans="1:12" ht="43.5" customHeight="1">
      <c r="A143" s="90" t="s">
        <v>217</v>
      </c>
      <c r="B143" s="132"/>
      <c r="C143" s="133"/>
      <c r="D143" s="134"/>
      <c r="E143" s="132"/>
      <c r="F143" s="133"/>
      <c r="G143" s="133"/>
      <c r="H143" s="134"/>
      <c r="I143" s="64"/>
      <c r="J143" s="65"/>
      <c r="K143" s="107"/>
      <c r="L143" s="104"/>
    </row>
    <row r="144" spans="1:12" ht="43.5" customHeight="1" thickBot="1">
      <c r="A144" s="89" t="s">
        <v>218</v>
      </c>
      <c r="B144" s="132"/>
      <c r="C144" s="133"/>
      <c r="D144" s="134"/>
      <c r="E144" s="132"/>
      <c r="F144" s="136"/>
      <c r="G144" s="136"/>
      <c r="H144" s="137"/>
      <c r="I144" s="64"/>
      <c r="J144" s="66"/>
      <c r="K144" s="108"/>
      <c r="L144" s="109"/>
    </row>
    <row r="145" spans="1:12" ht="60" customHeight="1" thickBot="1">
      <c r="A145" s="21"/>
      <c r="B145" s="33"/>
      <c r="C145" s="33"/>
      <c r="D145" s="33"/>
      <c r="E145" s="48"/>
      <c r="F145" s="188" t="s">
        <v>89</v>
      </c>
      <c r="G145" s="189"/>
      <c r="H145" s="190"/>
      <c r="I145" s="50">
        <f ca="1">SUBTOTAL(9,OFFSET(I145,-1,0):I$139)</f>
        <v>0</v>
      </c>
      <c r="J145" s="50">
        <f ca="1">SUBTOTAL(9,OFFSET(J145,-1,0):J$139)</f>
        <v>0</v>
      </c>
      <c r="K145" s="51"/>
      <c r="L145" s="33"/>
    </row>
    <row r="146" spans="1:12" ht="51" customHeight="1" thickBot="1">
      <c r="A146" s="7"/>
      <c r="B146" s="33"/>
      <c r="C146" s="33"/>
      <c r="D146" s="33"/>
      <c r="E146" s="33"/>
      <c r="F146" s="33"/>
      <c r="G146" s="33"/>
      <c r="H146" s="33"/>
      <c r="I146" s="32"/>
      <c r="J146" s="33"/>
      <c r="K146" s="33"/>
      <c r="L146" s="33"/>
    </row>
    <row r="147" spans="1:12" ht="81" customHeight="1" thickBot="1">
      <c r="A147" s="7"/>
      <c r="B147" s="33"/>
      <c r="C147" s="33"/>
      <c r="D147" s="33"/>
      <c r="E147" s="33"/>
      <c r="F147" s="173" t="s">
        <v>90</v>
      </c>
      <c r="G147" s="191"/>
      <c r="H147" s="192"/>
      <c r="I147" s="54">
        <f>I137-I145</f>
        <v>0</v>
      </c>
      <c r="J147" s="54">
        <f>J137-J145</f>
        <v>0</v>
      </c>
      <c r="K147" s="33"/>
      <c r="L147" s="33"/>
    </row>
    <row r="148" spans="1:12" ht="99" customHeight="1" thickBot="1">
      <c r="A148" s="7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08" customHeight="1" thickBot="1">
      <c r="A149" s="7"/>
      <c r="B149" s="33"/>
      <c r="C149" s="33"/>
      <c r="D149" s="185" t="s">
        <v>291</v>
      </c>
      <c r="E149" s="186"/>
      <c r="F149" s="186"/>
      <c r="G149" s="186"/>
      <c r="H149" s="187"/>
      <c r="I149" s="131">
        <f>INT((I147-I75)*0.5)</f>
        <v>0</v>
      </c>
      <c r="J149" s="131">
        <f>INT((J147-J75)*0.5)</f>
        <v>0</v>
      </c>
      <c r="K149" s="62"/>
      <c r="L149" s="63"/>
    </row>
  </sheetData>
  <sheetProtection sheet="1" formatCells="0" insertRows="0" deleteRows="0"/>
  <mergeCells count="206">
    <mergeCell ref="D149:H149"/>
    <mergeCell ref="J3:L3"/>
    <mergeCell ref="B144:D144"/>
    <mergeCell ref="E144:H144"/>
    <mergeCell ref="F145:H145"/>
    <mergeCell ref="F147:H147"/>
    <mergeCell ref="B143:D143"/>
    <mergeCell ref="B141:D141"/>
    <mergeCell ref="B130:H130"/>
    <mergeCell ref="B131:H131"/>
    <mergeCell ref="B135:H135"/>
    <mergeCell ref="F137:H137"/>
    <mergeCell ref="B139:D139"/>
    <mergeCell ref="E139:H139"/>
    <mergeCell ref="B126:C126"/>
    <mergeCell ref="D126:E126"/>
    <mergeCell ref="F126:G126"/>
    <mergeCell ref="B127:C127"/>
    <mergeCell ref="D127:E127"/>
    <mergeCell ref="F127:G127"/>
    <mergeCell ref="C129:E129"/>
    <mergeCell ref="B122:C122"/>
    <mergeCell ref="D122:G122"/>
    <mergeCell ref="C124:D124"/>
    <mergeCell ref="B125:C125"/>
    <mergeCell ref="D125:E125"/>
    <mergeCell ref="F125:G125"/>
    <mergeCell ref="C116:D116"/>
    <mergeCell ref="B119:C119"/>
    <mergeCell ref="D119:G119"/>
    <mergeCell ref="B120:C120"/>
    <mergeCell ref="D120:G120"/>
    <mergeCell ref="B121:C121"/>
    <mergeCell ref="D121:G121"/>
    <mergeCell ref="B108:C108"/>
    <mergeCell ref="E108:F108"/>
    <mergeCell ref="C110:E110"/>
    <mergeCell ref="C111:D111"/>
    <mergeCell ref="C112:D112"/>
    <mergeCell ref="C115:D115"/>
    <mergeCell ref="C114:D114"/>
    <mergeCell ref="C113:D113"/>
    <mergeCell ref="B104:C104"/>
    <mergeCell ref="E104:F104"/>
    <mergeCell ref="B105:C105"/>
    <mergeCell ref="E105:F105"/>
    <mergeCell ref="B107:C107"/>
    <mergeCell ref="E107:F107"/>
    <mergeCell ref="B99:D99"/>
    <mergeCell ref="F99:G99"/>
    <mergeCell ref="B100:D100"/>
    <mergeCell ref="F100:G100"/>
    <mergeCell ref="B103:C103"/>
    <mergeCell ref="E103:F103"/>
    <mergeCell ref="B89:D89"/>
    <mergeCell ref="F89:G89"/>
    <mergeCell ref="B95:D95"/>
    <mergeCell ref="F95:G95"/>
    <mergeCell ref="B96:D96"/>
    <mergeCell ref="F96:G96"/>
    <mergeCell ref="F90:G90"/>
    <mergeCell ref="F91:G91"/>
    <mergeCell ref="F92:G92"/>
    <mergeCell ref="F93:G93"/>
    <mergeCell ref="B85:C85"/>
    <mergeCell ref="E85:F85"/>
    <mergeCell ref="B88:D88"/>
    <mergeCell ref="F88:G88"/>
    <mergeCell ref="E82:F82"/>
    <mergeCell ref="E83:F83"/>
    <mergeCell ref="E84:F84"/>
    <mergeCell ref="B84:C84"/>
    <mergeCell ref="B82:C82"/>
    <mergeCell ref="B83:C83"/>
    <mergeCell ref="F73:H73"/>
    <mergeCell ref="F75:H75"/>
    <mergeCell ref="B77:D78"/>
    <mergeCell ref="B80:C80"/>
    <mergeCell ref="E80:F80"/>
    <mergeCell ref="B81:C81"/>
    <mergeCell ref="E81:F81"/>
    <mergeCell ref="F65:H65"/>
    <mergeCell ref="B67:D67"/>
    <mergeCell ref="E67:H67"/>
    <mergeCell ref="B68:D68"/>
    <mergeCell ref="E68:H68"/>
    <mergeCell ref="B72:D72"/>
    <mergeCell ref="E72:H72"/>
    <mergeCell ref="E71:H71"/>
    <mergeCell ref="B55:C55"/>
    <mergeCell ref="D55:E55"/>
    <mergeCell ref="F55:G55"/>
    <mergeCell ref="C57:E57"/>
    <mergeCell ref="B58:H58"/>
    <mergeCell ref="B59:H59"/>
    <mergeCell ref="C52:D52"/>
    <mergeCell ref="B53:C53"/>
    <mergeCell ref="D53:E53"/>
    <mergeCell ref="F53:G53"/>
    <mergeCell ref="B54:C54"/>
    <mergeCell ref="D54:E54"/>
    <mergeCell ref="F54:G54"/>
    <mergeCell ref="B48:C48"/>
    <mergeCell ref="D48:G48"/>
    <mergeCell ref="B49:C49"/>
    <mergeCell ref="D49:G49"/>
    <mergeCell ref="B50:C50"/>
    <mergeCell ref="D50:G50"/>
    <mergeCell ref="C38:E38"/>
    <mergeCell ref="C39:D39"/>
    <mergeCell ref="C40:D40"/>
    <mergeCell ref="C43:D43"/>
    <mergeCell ref="C44:D44"/>
    <mergeCell ref="B47:C47"/>
    <mergeCell ref="D47:G47"/>
    <mergeCell ref="C41:D41"/>
    <mergeCell ref="C42:D42"/>
    <mergeCell ref="B33:C33"/>
    <mergeCell ref="E33:F33"/>
    <mergeCell ref="B35:C35"/>
    <mergeCell ref="E35:F35"/>
    <mergeCell ref="B36:C36"/>
    <mergeCell ref="E36:F36"/>
    <mergeCell ref="B28:D28"/>
    <mergeCell ref="F28:G28"/>
    <mergeCell ref="B31:C31"/>
    <mergeCell ref="E31:F31"/>
    <mergeCell ref="B32:C32"/>
    <mergeCell ref="E32:F32"/>
    <mergeCell ref="B24:D24"/>
    <mergeCell ref="F24:G24"/>
    <mergeCell ref="B25:D25"/>
    <mergeCell ref="F25:G25"/>
    <mergeCell ref="B27:D27"/>
    <mergeCell ref="F27:G27"/>
    <mergeCell ref="B13:C13"/>
    <mergeCell ref="E13:F13"/>
    <mergeCell ref="B16:D16"/>
    <mergeCell ref="F16:G16"/>
    <mergeCell ref="B17:D17"/>
    <mergeCell ref="F17:G17"/>
    <mergeCell ref="E8:F8"/>
    <mergeCell ref="B9:C9"/>
    <mergeCell ref="E9:F9"/>
    <mergeCell ref="B12:C12"/>
    <mergeCell ref="E12:F12"/>
    <mergeCell ref="B10:C10"/>
    <mergeCell ref="B11:C11"/>
    <mergeCell ref="E10:F10"/>
    <mergeCell ref="E11:F11"/>
    <mergeCell ref="B19:D19"/>
    <mergeCell ref="B18:D18"/>
    <mergeCell ref="B2:D2"/>
    <mergeCell ref="F2:H3"/>
    <mergeCell ref="J2:L2"/>
    <mergeCell ref="B4:D5"/>
    <mergeCell ref="F4:H5"/>
    <mergeCell ref="I4:I5"/>
    <mergeCell ref="J4:L4"/>
    <mergeCell ref="B8:C8"/>
    <mergeCell ref="F22:G22"/>
    <mergeCell ref="F23:G23"/>
    <mergeCell ref="B23:D23"/>
    <mergeCell ref="B22:D22"/>
    <mergeCell ref="B21:D21"/>
    <mergeCell ref="B20:D20"/>
    <mergeCell ref="E4:E5"/>
    <mergeCell ref="A4:A5"/>
    <mergeCell ref="B26:D26"/>
    <mergeCell ref="F26:G26"/>
    <mergeCell ref="E34:F34"/>
    <mergeCell ref="B34:C34"/>
    <mergeCell ref="F18:G18"/>
    <mergeCell ref="F19:G19"/>
    <mergeCell ref="F20:G20"/>
    <mergeCell ref="F21:G21"/>
    <mergeCell ref="B98:D98"/>
    <mergeCell ref="B60:H60"/>
    <mergeCell ref="B61:H61"/>
    <mergeCell ref="B62:H62"/>
    <mergeCell ref="B71:D71"/>
    <mergeCell ref="B69:D69"/>
    <mergeCell ref="B70:D70"/>
    <mergeCell ref="E69:H69"/>
    <mergeCell ref="E70:H70"/>
    <mergeCell ref="B63:H63"/>
    <mergeCell ref="B134:H134"/>
    <mergeCell ref="B90:D90"/>
    <mergeCell ref="B91:D91"/>
    <mergeCell ref="B93:D93"/>
    <mergeCell ref="B92:D92"/>
    <mergeCell ref="B106:C106"/>
    <mergeCell ref="E106:F106"/>
    <mergeCell ref="F94:G94"/>
    <mergeCell ref="F97:G97"/>
    <mergeCell ref="F98:G98"/>
    <mergeCell ref="E143:H143"/>
    <mergeCell ref="B132:H132"/>
    <mergeCell ref="B140:D140"/>
    <mergeCell ref="E140:H140"/>
    <mergeCell ref="B97:D97"/>
    <mergeCell ref="B94:D94"/>
    <mergeCell ref="B142:D142"/>
    <mergeCell ref="E141:H141"/>
    <mergeCell ref="E142:H142"/>
    <mergeCell ref="B133:H133"/>
  </mergeCells>
  <printOptions horizontalCentered="1"/>
  <pageMargins left="0.3937007874015748" right="0.1968503937007874" top="1.1811023622047245" bottom="0.3937007874015748" header="0.5905511811023623" footer="0.15748031496062992"/>
  <pageSetup fitToHeight="2" horizontalDpi="600" verticalDpi="600" orientation="landscape" paperSize="9" scale="41" r:id="rId1"/>
  <headerFooter alignWithMargins="0">
    <oddFooter>&amp;C&amp;20&amp;P / &amp;N ページ</oddFooter>
  </headerFooter>
  <rowBreaks count="5" manualBreakCount="5">
    <brk id="29" max="255" man="1"/>
    <brk id="56" max="255" man="1"/>
    <brk id="75" max="255" man="1"/>
    <brk id="101" max="255" man="1"/>
    <brk id="1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9"/>
  <sheetViews>
    <sheetView view="pageBreakPreview" zoomScale="50" zoomScaleNormal="75" zoomScaleSheetLayoutView="50" zoomScalePageLayoutView="3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" sqref="J3:L3"/>
    </sheetView>
  </sheetViews>
  <sheetFormatPr defaultColWidth="9.00390625" defaultRowHeight="22.5" customHeight="1"/>
  <cols>
    <col min="1" max="1" width="7.625" style="2" bestFit="1" customWidth="1"/>
    <col min="2" max="2" width="19.50390625" style="1" customWidth="1"/>
    <col min="3" max="3" width="28.75390625" style="1" customWidth="1"/>
    <col min="4" max="4" width="23.50390625" style="1" bestFit="1" customWidth="1"/>
    <col min="5" max="5" width="21.50390625" style="1" customWidth="1"/>
    <col min="6" max="6" width="20.00390625" style="1" customWidth="1"/>
    <col min="7" max="7" width="27.75390625" style="1" customWidth="1"/>
    <col min="8" max="8" width="30.375" style="1" bestFit="1" customWidth="1"/>
    <col min="9" max="10" width="30.375" style="1" customWidth="1"/>
    <col min="11" max="11" width="45.625" style="1" customWidth="1"/>
    <col min="12" max="12" width="45.875" style="1" customWidth="1"/>
    <col min="13" max="16384" width="9.00390625" style="92" customWidth="1"/>
  </cols>
  <sheetData>
    <row r="1" spans="1:12" ht="22.5" customHeight="1">
      <c r="A1" s="7"/>
      <c r="B1" s="8"/>
      <c r="C1" s="8"/>
      <c r="D1" s="8"/>
      <c r="E1" s="9"/>
      <c r="F1" s="9"/>
      <c r="G1" s="8"/>
      <c r="H1" s="8"/>
      <c r="I1" s="8"/>
      <c r="J1" s="8"/>
      <c r="K1" s="8"/>
      <c r="L1" s="8"/>
    </row>
    <row r="2" spans="1:12" ht="35.25" customHeight="1">
      <c r="A2" s="7"/>
      <c r="B2" s="143" t="s">
        <v>304</v>
      </c>
      <c r="C2" s="143"/>
      <c r="D2" s="143"/>
      <c r="E2" s="8"/>
      <c r="F2" s="144" t="s">
        <v>51</v>
      </c>
      <c r="G2" s="144"/>
      <c r="H2" s="144"/>
      <c r="I2" s="10"/>
      <c r="J2" s="145" t="s">
        <v>305</v>
      </c>
      <c r="K2" s="145"/>
      <c r="L2" s="145"/>
    </row>
    <row r="3" spans="1:12" ht="39" customHeight="1">
      <c r="A3" s="7"/>
      <c r="B3" s="8"/>
      <c r="C3" s="8"/>
      <c r="D3" s="8"/>
      <c r="E3" s="8"/>
      <c r="F3" s="144"/>
      <c r="G3" s="144"/>
      <c r="H3" s="144"/>
      <c r="I3" s="11"/>
      <c r="J3" s="145" t="s">
        <v>306</v>
      </c>
      <c r="K3" s="145"/>
      <c r="L3" s="145"/>
    </row>
    <row r="4" spans="1:12" ht="22.5" customHeight="1">
      <c r="A4" s="142"/>
      <c r="B4" s="146" t="s">
        <v>91</v>
      </c>
      <c r="C4" s="146"/>
      <c r="D4" s="146"/>
      <c r="E4" s="141"/>
      <c r="F4" s="147" t="s">
        <v>293</v>
      </c>
      <c r="G4" s="147"/>
      <c r="H4" s="147"/>
      <c r="I4" s="148" t="s">
        <v>30</v>
      </c>
      <c r="J4" s="149"/>
      <c r="K4" s="149"/>
      <c r="L4" s="149"/>
    </row>
    <row r="5" spans="1:12" ht="21.75" customHeight="1">
      <c r="A5" s="142"/>
      <c r="B5" s="146"/>
      <c r="C5" s="146"/>
      <c r="D5" s="146"/>
      <c r="E5" s="141"/>
      <c r="F5" s="147"/>
      <c r="G5" s="147"/>
      <c r="H5" s="147"/>
      <c r="I5" s="148"/>
      <c r="J5" s="8"/>
      <c r="K5" s="8"/>
      <c r="L5" s="12"/>
    </row>
    <row r="6" spans="1:12" ht="21.75" customHeight="1">
      <c r="A6" s="8"/>
      <c r="B6" s="8"/>
      <c r="C6" s="8"/>
      <c r="D6" s="8"/>
      <c r="E6" s="8"/>
      <c r="F6" s="8"/>
      <c r="G6" s="8"/>
      <c r="H6" s="12"/>
      <c r="I6" s="8"/>
      <c r="J6" s="8"/>
      <c r="K6" s="8"/>
      <c r="L6" s="8"/>
    </row>
    <row r="7" spans="1:12" s="93" customFormat="1" ht="30" customHeight="1">
      <c r="A7" s="13" t="s">
        <v>162</v>
      </c>
      <c r="B7" s="14"/>
      <c r="C7" s="14" t="s">
        <v>219</v>
      </c>
      <c r="D7" s="14"/>
      <c r="E7" s="14"/>
      <c r="F7" s="14"/>
      <c r="G7" s="14"/>
      <c r="H7" s="14"/>
      <c r="I7" s="15"/>
      <c r="J7" s="15"/>
      <c r="K7" s="15"/>
      <c r="L7" s="15"/>
    </row>
    <row r="8" spans="1:12" s="94" customFormat="1" ht="43.5" customHeight="1">
      <c r="A8" s="16"/>
      <c r="B8" s="150" t="s">
        <v>10</v>
      </c>
      <c r="C8" s="151"/>
      <c r="D8" s="19" t="s">
        <v>2</v>
      </c>
      <c r="E8" s="150" t="s">
        <v>11</v>
      </c>
      <c r="F8" s="151"/>
      <c r="G8" s="16" t="s">
        <v>4</v>
      </c>
      <c r="H8" s="16" t="s">
        <v>65</v>
      </c>
      <c r="I8" s="20" t="s">
        <v>92</v>
      </c>
      <c r="J8" s="20" t="s">
        <v>98</v>
      </c>
      <c r="K8" s="17" t="s">
        <v>93</v>
      </c>
      <c r="L8" s="16" t="s">
        <v>99</v>
      </c>
    </row>
    <row r="9" spans="1:12" s="91" customFormat="1" ht="43.5" customHeight="1">
      <c r="A9" s="89" t="s">
        <v>141</v>
      </c>
      <c r="B9" s="152"/>
      <c r="C9" s="153"/>
      <c r="D9" s="77"/>
      <c r="E9" s="152"/>
      <c r="F9" s="154"/>
      <c r="G9" s="77"/>
      <c r="H9" s="87"/>
      <c r="I9" s="88"/>
      <c r="J9" s="88"/>
      <c r="K9" s="119"/>
      <c r="L9" s="120"/>
    </row>
    <row r="10" spans="1:12" s="91" customFormat="1" ht="43.5" customHeight="1">
      <c r="A10" s="90" t="s">
        <v>175</v>
      </c>
      <c r="B10" s="152"/>
      <c r="C10" s="153"/>
      <c r="D10" s="75"/>
      <c r="E10" s="152"/>
      <c r="F10" s="153"/>
      <c r="G10" s="75"/>
      <c r="H10" s="81"/>
      <c r="I10" s="82"/>
      <c r="J10" s="82"/>
      <c r="K10" s="121"/>
      <c r="L10" s="122"/>
    </row>
    <row r="11" spans="1:12" s="91" customFormat="1" ht="43.5" customHeight="1">
      <c r="A11" s="90" t="s">
        <v>142</v>
      </c>
      <c r="B11" s="152"/>
      <c r="C11" s="153"/>
      <c r="D11" s="75"/>
      <c r="E11" s="152"/>
      <c r="F11" s="153"/>
      <c r="G11" s="75"/>
      <c r="H11" s="81"/>
      <c r="I11" s="82"/>
      <c r="J11" s="82"/>
      <c r="K11" s="121"/>
      <c r="L11" s="122"/>
    </row>
    <row r="12" spans="1:12" s="91" customFormat="1" ht="43.5" customHeight="1">
      <c r="A12" s="90" t="s">
        <v>176</v>
      </c>
      <c r="B12" s="155"/>
      <c r="C12" s="156"/>
      <c r="D12" s="75"/>
      <c r="E12" s="155"/>
      <c r="F12" s="157"/>
      <c r="G12" s="6"/>
      <c r="H12" s="81"/>
      <c r="I12" s="82"/>
      <c r="J12" s="82"/>
      <c r="K12" s="121"/>
      <c r="L12" s="122"/>
    </row>
    <row r="13" spans="1:12" s="91" customFormat="1" ht="43.5" customHeight="1">
      <c r="A13" s="89" t="s">
        <v>177</v>
      </c>
      <c r="B13" s="152"/>
      <c r="C13" s="153"/>
      <c r="D13" s="77"/>
      <c r="E13" s="152"/>
      <c r="F13" s="153"/>
      <c r="G13" s="4"/>
      <c r="H13" s="83"/>
      <c r="I13" s="78"/>
      <c r="J13" s="78"/>
      <c r="K13" s="116"/>
      <c r="L13" s="109"/>
    </row>
    <row r="14" spans="1:12" s="95" customFormat="1" ht="60" customHeight="1">
      <c r="A14" s="21"/>
      <c r="B14" s="22"/>
      <c r="C14" s="22"/>
      <c r="D14" s="22"/>
      <c r="E14" s="23"/>
      <c r="F14" s="24"/>
      <c r="G14" s="25"/>
      <c r="H14" s="26" t="s">
        <v>228</v>
      </c>
      <c r="I14" s="27">
        <f ca="1">SUBTOTAL(9,OFFSET(I14,-1,0):I$8)</f>
        <v>0</v>
      </c>
      <c r="J14" s="27">
        <f ca="1">SUBTOTAL(9,OFFSET(J14,-1,0):J$8)</f>
        <v>0</v>
      </c>
      <c r="K14" s="28"/>
      <c r="L14" s="22"/>
    </row>
    <row r="15" spans="1:12" s="96" customFormat="1" ht="29.25" customHeight="1">
      <c r="A15" s="13" t="s">
        <v>163</v>
      </c>
      <c r="B15" s="14"/>
      <c r="C15" s="14" t="s">
        <v>220</v>
      </c>
      <c r="D15" s="14"/>
      <c r="E15" s="14"/>
      <c r="F15" s="14"/>
      <c r="G15" s="14"/>
      <c r="H15" s="14"/>
      <c r="I15" s="14"/>
      <c r="J15" s="14"/>
      <c r="K15" s="14"/>
      <c r="L15" s="14"/>
    </row>
    <row r="16" spans="1:12" s="97" customFormat="1" ht="43.5" customHeight="1">
      <c r="A16" s="17"/>
      <c r="B16" s="150" t="s">
        <v>56</v>
      </c>
      <c r="C16" s="158"/>
      <c r="D16" s="151"/>
      <c r="E16" s="18" t="s">
        <v>57</v>
      </c>
      <c r="F16" s="150" t="s">
        <v>68</v>
      </c>
      <c r="G16" s="151"/>
      <c r="H16" s="16" t="s">
        <v>1</v>
      </c>
      <c r="I16" s="20" t="s">
        <v>92</v>
      </c>
      <c r="J16" s="20" t="s">
        <v>98</v>
      </c>
      <c r="K16" s="17" t="s">
        <v>93</v>
      </c>
      <c r="L16" s="16" t="s">
        <v>99</v>
      </c>
    </row>
    <row r="17" spans="1:12" ht="43.5" customHeight="1">
      <c r="A17" s="100" t="s">
        <v>143</v>
      </c>
      <c r="B17" s="138"/>
      <c r="C17" s="139"/>
      <c r="D17" s="140"/>
      <c r="E17" s="3"/>
      <c r="F17" s="138"/>
      <c r="G17" s="140"/>
      <c r="H17" s="4"/>
      <c r="I17" s="78"/>
      <c r="J17" s="78"/>
      <c r="K17" s="116"/>
      <c r="L17" s="113"/>
    </row>
    <row r="18" spans="1:12" ht="43.5" customHeight="1">
      <c r="A18" s="100" t="s">
        <v>144</v>
      </c>
      <c r="B18" s="138"/>
      <c r="C18" s="139"/>
      <c r="D18" s="140"/>
      <c r="E18" s="3"/>
      <c r="F18" s="138"/>
      <c r="G18" s="140"/>
      <c r="H18" s="4"/>
      <c r="I18" s="78"/>
      <c r="J18" s="78"/>
      <c r="K18" s="116"/>
      <c r="L18" s="113"/>
    </row>
    <row r="19" spans="1:12" ht="43.5" customHeight="1">
      <c r="A19" s="100" t="s">
        <v>108</v>
      </c>
      <c r="B19" s="138"/>
      <c r="C19" s="139"/>
      <c r="D19" s="140"/>
      <c r="E19" s="3"/>
      <c r="F19" s="138"/>
      <c r="G19" s="140"/>
      <c r="H19" s="4"/>
      <c r="I19" s="78"/>
      <c r="J19" s="78"/>
      <c r="K19" s="116"/>
      <c r="L19" s="113"/>
    </row>
    <row r="20" spans="1:12" ht="43.5" customHeight="1">
      <c r="A20" s="100" t="s">
        <v>109</v>
      </c>
      <c r="B20" s="138"/>
      <c r="C20" s="139"/>
      <c r="D20" s="140"/>
      <c r="E20" s="3"/>
      <c r="F20" s="138"/>
      <c r="G20" s="140"/>
      <c r="H20" s="4"/>
      <c r="I20" s="78"/>
      <c r="J20" s="78"/>
      <c r="K20" s="116"/>
      <c r="L20" s="113"/>
    </row>
    <row r="21" spans="1:12" ht="43.5" customHeight="1">
      <c r="A21" s="100" t="s">
        <v>110</v>
      </c>
      <c r="B21" s="138"/>
      <c r="C21" s="139"/>
      <c r="D21" s="140"/>
      <c r="E21" s="3"/>
      <c r="F21" s="138"/>
      <c r="G21" s="140"/>
      <c r="H21" s="4"/>
      <c r="I21" s="78"/>
      <c r="J21" s="78"/>
      <c r="K21" s="116"/>
      <c r="L21" s="113"/>
    </row>
    <row r="22" spans="1:12" ht="43.5" customHeight="1">
      <c r="A22" s="100" t="s">
        <v>178</v>
      </c>
      <c r="B22" s="138"/>
      <c r="C22" s="139"/>
      <c r="D22" s="140"/>
      <c r="E22" s="3"/>
      <c r="F22" s="138"/>
      <c r="G22" s="140"/>
      <c r="H22" s="4"/>
      <c r="I22" s="78"/>
      <c r="J22" s="78"/>
      <c r="K22" s="116"/>
      <c r="L22" s="113"/>
    </row>
    <row r="23" spans="1:12" ht="43.5" customHeight="1">
      <c r="A23" s="100" t="s">
        <v>179</v>
      </c>
      <c r="B23" s="138"/>
      <c r="C23" s="139"/>
      <c r="D23" s="140"/>
      <c r="E23" s="3"/>
      <c r="F23" s="138"/>
      <c r="G23" s="140"/>
      <c r="H23" s="4"/>
      <c r="I23" s="78"/>
      <c r="J23" s="78"/>
      <c r="K23" s="116"/>
      <c r="L23" s="113"/>
    </row>
    <row r="24" spans="1:12" ht="43.5" customHeight="1">
      <c r="A24" s="100" t="s">
        <v>180</v>
      </c>
      <c r="B24" s="138"/>
      <c r="C24" s="139"/>
      <c r="D24" s="140"/>
      <c r="E24" s="3"/>
      <c r="F24" s="138"/>
      <c r="G24" s="140"/>
      <c r="H24" s="4"/>
      <c r="I24" s="78"/>
      <c r="J24" s="78"/>
      <c r="K24" s="125"/>
      <c r="L24" s="113"/>
    </row>
    <row r="25" spans="1:12" ht="43.5" customHeight="1">
      <c r="A25" s="89" t="s">
        <v>181</v>
      </c>
      <c r="B25" s="159"/>
      <c r="C25" s="159"/>
      <c r="D25" s="159"/>
      <c r="E25" s="4"/>
      <c r="F25" s="159"/>
      <c r="G25" s="159"/>
      <c r="H25" s="4"/>
      <c r="I25" s="78"/>
      <c r="J25" s="78"/>
      <c r="K25" s="125"/>
      <c r="L25" s="113"/>
    </row>
    <row r="26" spans="1:12" ht="43.5" customHeight="1">
      <c r="A26" s="101" t="s">
        <v>182</v>
      </c>
      <c r="B26" s="138"/>
      <c r="C26" s="139"/>
      <c r="D26" s="140"/>
      <c r="E26" s="5"/>
      <c r="F26" s="138"/>
      <c r="G26" s="140"/>
      <c r="H26" s="6"/>
      <c r="I26" s="79"/>
      <c r="J26" s="79"/>
      <c r="K26" s="126"/>
      <c r="L26" s="127"/>
    </row>
    <row r="27" spans="1:12" ht="43.5" customHeight="1">
      <c r="A27" s="101" t="s">
        <v>183</v>
      </c>
      <c r="B27" s="160"/>
      <c r="C27" s="161"/>
      <c r="D27" s="162"/>
      <c r="E27" s="5"/>
      <c r="F27" s="138"/>
      <c r="G27" s="140"/>
      <c r="H27" s="6"/>
      <c r="I27" s="79"/>
      <c r="J27" s="79"/>
      <c r="K27" s="126"/>
      <c r="L27" s="127"/>
    </row>
    <row r="28" spans="1:12" ht="43.5" customHeight="1">
      <c r="A28" s="89" t="s">
        <v>184</v>
      </c>
      <c r="B28" s="138"/>
      <c r="C28" s="139"/>
      <c r="D28" s="140"/>
      <c r="E28" s="4"/>
      <c r="F28" s="159"/>
      <c r="G28" s="159"/>
      <c r="H28" s="3"/>
      <c r="I28" s="78"/>
      <c r="J28" s="78"/>
      <c r="K28" s="125"/>
      <c r="L28" s="113"/>
    </row>
    <row r="29" spans="1:12" ht="60" customHeight="1">
      <c r="A29" s="29"/>
      <c r="B29" s="8"/>
      <c r="C29" s="30"/>
      <c r="D29" s="30"/>
      <c r="E29" s="30"/>
      <c r="F29" s="31"/>
      <c r="G29" s="32"/>
      <c r="H29" s="26" t="s">
        <v>229</v>
      </c>
      <c r="I29" s="27">
        <f ca="1">SUBTOTAL(9,OFFSET(I29,-1,0):I$16)</f>
        <v>0</v>
      </c>
      <c r="J29" s="27">
        <f ca="1">SUBTOTAL(9,OFFSET(J29,-1,0):J$16)</f>
        <v>0</v>
      </c>
      <c r="K29" s="32"/>
      <c r="L29" s="33"/>
    </row>
    <row r="30" spans="1:12" s="96" customFormat="1" ht="30" customHeight="1">
      <c r="A30" s="13" t="s">
        <v>221</v>
      </c>
      <c r="B30" s="34"/>
      <c r="C30" s="35" t="s">
        <v>222</v>
      </c>
      <c r="D30" s="14"/>
      <c r="E30" s="14"/>
      <c r="F30" s="14"/>
      <c r="G30" s="14"/>
      <c r="H30" s="14"/>
      <c r="I30" s="14"/>
      <c r="J30" s="14"/>
      <c r="K30" s="14"/>
      <c r="L30" s="14"/>
    </row>
    <row r="31" spans="1:12" s="97" customFormat="1" ht="43.5" customHeight="1">
      <c r="A31" s="16"/>
      <c r="B31" s="163" t="s">
        <v>58</v>
      </c>
      <c r="C31" s="163"/>
      <c r="D31" s="16" t="s">
        <v>0</v>
      </c>
      <c r="E31" s="150" t="s">
        <v>48</v>
      </c>
      <c r="F31" s="151"/>
      <c r="G31" s="16" t="s">
        <v>5</v>
      </c>
      <c r="H31" s="16" t="s">
        <v>6</v>
      </c>
      <c r="I31" s="20" t="s">
        <v>92</v>
      </c>
      <c r="J31" s="20" t="s">
        <v>98</v>
      </c>
      <c r="K31" s="17" t="s">
        <v>93</v>
      </c>
      <c r="L31" s="16" t="s">
        <v>99</v>
      </c>
    </row>
    <row r="32" spans="1:12" ht="43.5" customHeight="1">
      <c r="A32" s="89" t="s">
        <v>145</v>
      </c>
      <c r="B32" s="159"/>
      <c r="C32" s="159"/>
      <c r="D32" s="4"/>
      <c r="E32" s="138"/>
      <c r="F32" s="140"/>
      <c r="G32" s="4"/>
      <c r="H32" s="4"/>
      <c r="I32" s="86"/>
      <c r="J32" s="86"/>
      <c r="K32" s="123"/>
      <c r="L32" s="109"/>
    </row>
    <row r="33" spans="1:12" ht="43.5" customHeight="1">
      <c r="A33" s="89" t="s">
        <v>146</v>
      </c>
      <c r="B33" s="159"/>
      <c r="C33" s="159"/>
      <c r="D33" s="4"/>
      <c r="E33" s="138"/>
      <c r="F33" s="140"/>
      <c r="G33" s="4"/>
      <c r="H33" s="4"/>
      <c r="I33" s="86"/>
      <c r="J33" s="86"/>
      <c r="K33" s="123"/>
      <c r="L33" s="109"/>
    </row>
    <row r="34" spans="1:12" ht="43.5" customHeight="1">
      <c r="A34" s="90" t="s">
        <v>147</v>
      </c>
      <c r="B34" s="138"/>
      <c r="C34" s="140"/>
      <c r="D34" s="4"/>
      <c r="E34" s="138"/>
      <c r="F34" s="140"/>
      <c r="G34" s="6"/>
      <c r="H34" s="6"/>
      <c r="I34" s="67"/>
      <c r="J34" s="67"/>
      <c r="K34" s="107"/>
      <c r="L34" s="104"/>
    </row>
    <row r="35" spans="1:12" ht="43.5" customHeight="1">
      <c r="A35" s="90" t="s">
        <v>148</v>
      </c>
      <c r="B35" s="159"/>
      <c r="C35" s="159"/>
      <c r="D35" s="4"/>
      <c r="E35" s="138"/>
      <c r="F35" s="140"/>
      <c r="G35" s="6"/>
      <c r="H35" s="6"/>
      <c r="I35" s="67"/>
      <c r="J35" s="67"/>
      <c r="K35" s="107"/>
      <c r="L35" s="104"/>
    </row>
    <row r="36" spans="1:12" ht="43.5" customHeight="1">
      <c r="A36" s="89" t="s">
        <v>185</v>
      </c>
      <c r="B36" s="159"/>
      <c r="C36" s="159"/>
      <c r="D36" s="4"/>
      <c r="E36" s="138"/>
      <c r="F36" s="140"/>
      <c r="G36" s="4"/>
      <c r="H36" s="4"/>
      <c r="I36" s="73"/>
      <c r="J36" s="73"/>
      <c r="K36" s="108"/>
      <c r="L36" s="109"/>
    </row>
    <row r="37" spans="1:12" ht="60" customHeight="1">
      <c r="A37" s="29"/>
      <c r="B37" s="30"/>
      <c r="C37" s="30"/>
      <c r="D37" s="30"/>
      <c r="E37" s="36"/>
      <c r="F37" s="30"/>
      <c r="G37" s="37"/>
      <c r="H37" s="38" t="s">
        <v>230</v>
      </c>
      <c r="I37" s="27">
        <f ca="1">SUBTOTAL(9,OFFSET(I37,-1,0):I$31)</f>
        <v>0</v>
      </c>
      <c r="J37" s="27">
        <f ca="1">SUBTOTAL(9,OFFSET(J37,-1,0):J$31)</f>
        <v>0</v>
      </c>
      <c r="K37" s="37"/>
      <c r="L37" s="33"/>
    </row>
    <row r="38" spans="1:12" s="96" customFormat="1" ht="30" customHeight="1">
      <c r="A38" s="13" t="s">
        <v>223</v>
      </c>
      <c r="B38" s="14"/>
      <c r="C38" s="164" t="s">
        <v>224</v>
      </c>
      <c r="D38" s="165"/>
      <c r="E38" s="165"/>
      <c r="F38" s="14"/>
      <c r="G38" s="14"/>
      <c r="H38" s="14"/>
      <c r="I38" s="14"/>
      <c r="J38" s="14"/>
      <c r="K38" s="14"/>
      <c r="L38" s="14"/>
    </row>
    <row r="39" spans="1:12" s="97" customFormat="1" ht="43.5" customHeight="1">
      <c r="A39" s="16"/>
      <c r="B39" s="16" t="s">
        <v>60</v>
      </c>
      <c r="C39" s="150" t="s">
        <v>61</v>
      </c>
      <c r="D39" s="151"/>
      <c r="E39" s="19" t="s">
        <v>44</v>
      </c>
      <c r="F39" s="19" t="s">
        <v>52</v>
      </c>
      <c r="G39" s="16" t="s">
        <v>45</v>
      </c>
      <c r="H39" s="16" t="s">
        <v>85</v>
      </c>
      <c r="I39" s="20" t="s">
        <v>92</v>
      </c>
      <c r="J39" s="20" t="s">
        <v>98</v>
      </c>
      <c r="K39" s="17" t="s">
        <v>94</v>
      </c>
      <c r="L39" s="16" t="s">
        <v>99</v>
      </c>
    </row>
    <row r="40" spans="1:12" ht="43.5" customHeight="1">
      <c r="A40" s="90" t="s">
        <v>149</v>
      </c>
      <c r="B40" s="75"/>
      <c r="C40" s="152"/>
      <c r="D40" s="153"/>
      <c r="E40" s="75"/>
      <c r="F40" s="85"/>
      <c r="G40" s="74"/>
      <c r="H40" s="75"/>
      <c r="I40" s="67"/>
      <c r="J40" s="67"/>
      <c r="K40" s="107"/>
      <c r="L40" s="104"/>
    </row>
    <row r="41" spans="1:12" ht="43.5" customHeight="1">
      <c r="A41" s="90" t="s">
        <v>150</v>
      </c>
      <c r="B41" s="75"/>
      <c r="C41" s="152"/>
      <c r="D41" s="153"/>
      <c r="E41" s="75"/>
      <c r="F41" s="85"/>
      <c r="G41" s="74"/>
      <c r="H41" s="75"/>
      <c r="I41" s="67"/>
      <c r="J41" s="67"/>
      <c r="K41" s="107"/>
      <c r="L41" s="104"/>
    </row>
    <row r="42" spans="1:12" ht="43.5" customHeight="1">
      <c r="A42" s="90" t="s">
        <v>186</v>
      </c>
      <c r="B42" s="75"/>
      <c r="C42" s="152"/>
      <c r="D42" s="153"/>
      <c r="E42" s="75"/>
      <c r="F42" s="85"/>
      <c r="G42" s="74"/>
      <c r="H42" s="75"/>
      <c r="I42" s="67"/>
      <c r="J42" s="67"/>
      <c r="K42" s="107"/>
      <c r="L42" s="104"/>
    </row>
    <row r="43" spans="1:12" ht="43.5" customHeight="1">
      <c r="A43" s="89" t="s">
        <v>187</v>
      </c>
      <c r="B43" s="77"/>
      <c r="C43" s="152"/>
      <c r="D43" s="153"/>
      <c r="E43" s="4"/>
      <c r="F43" s="76"/>
      <c r="G43" s="76"/>
      <c r="H43" s="77"/>
      <c r="I43" s="73"/>
      <c r="J43" s="73"/>
      <c r="K43" s="108"/>
      <c r="L43" s="109"/>
    </row>
    <row r="44" spans="1:12" ht="43.5" customHeight="1">
      <c r="A44" s="89" t="s">
        <v>188</v>
      </c>
      <c r="B44" s="77"/>
      <c r="C44" s="152"/>
      <c r="D44" s="153"/>
      <c r="E44" s="77"/>
      <c r="F44" s="76"/>
      <c r="G44" s="76"/>
      <c r="H44" s="77"/>
      <c r="I44" s="68"/>
      <c r="J44" s="68"/>
      <c r="K44" s="108"/>
      <c r="L44" s="109"/>
    </row>
    <row r="45" spans="1:12" ht="60" customHeight="1">
      <c r="A45" s="29"/>
      <c r="B45" s="30"/>
      <c r="C45" s="30"/>
      <c r="D45" s="30"/>
      <c r="E45" s="30"/>
      <c r="F45" s="30"/>
      <c r="G45" s="37"/>
      <c r="H45" s="40" t="s">
        <v>231</v>
      </c>
      <c r="I45" s="27">
        <f ca="1">SUBTOTAL(9,OFFSET(I45,-1,0):I$39)</f>
        <v>0</v>
      </c>
      <c r="J45" s="27">
        <f ca="1">SUBTOTAL(9,OFFSET(J45,-1,0):J$39)</f>
        <v>0</v>
      </c>
      <c r="K45" s="37"/>
      <c r="L45" s="33"/>
    </row>
    <row r="46" spans="1:12" s="96" customFormat="1" ht="30" customHeight="1">
      <c r="A46" s="13" t="s">
        <v>164</v>
      </c>
      <c r="B46" s="13"/>
      <c r="C46" s="14" t="s">
        <v>225</v>
      </c>
      <c r="D46" s="14"/>
      <c r="E46" s="14"/>
      <c r="F46" s="14"/>
      <c r="G46" s="14"/>
      <c r="H46" s="14"/>
      <c r="I46" s="14"/>
      <c r="J46" s="14"/>
      <c r="K46" s="14"/>
      <c r="L46" s="14"/>
    </row>
    <row r="47" spans="1:12" s="97" customFormat="1" ht="43.5" customHeight="1">
      <c r="A47" s="17"/>
      <c r="B47" s="150" t="s">
        <v>14</v>
      </c>
      <c r="C47" s="151"/>
      <c r="D47" s="150" t="s">
        <v>55</v>
      </c>
      <c r="E47" s="158"/>
      <c r="F47" s="158"/>
      <c r="G47" s="151"/>
      <c r="H47" s="16" t="s">
        <v>46</v>
      </c>
      <c r="I47" s="20" t="s">
        <v>92</v>
      </c>
      <c r="J47" s="20" t="s">
        <v>98</v>
      </c>
      <c r="K47" s="17" t="s">
        <v>94</v>
      </c>
      <c r="L47" s="16" t="s">
        <v>99</v>
      </c>
    </row>
    <row r="48" spans="1:12" ht="43.5" customHeight="1">
      <c r="A48" s="90" t="s">
        <v>151</v>
      </c>
      <c r="B48" s="155"/>
      <c r="C48" s="156"/>
      <c r="D48" s="152"/>
      <c r="E48" s="166"/>
      <c r="F48" s="166"/>
      <c r="G48" s="153"/>
      <c r="H48" s="75"/>
      <c r="I48" s="67"/>
      <c r="J48" s="67"/>
      <c r="K48" s="107"/>
      <c r="L48" s="104"/>
    </row>
    <row r="49" spans="1:12" ht="43.5" customHeight="1">
      <c r="A49" s="89" t="s">
        <v>152</v>
      </c>
      <c r="B49" s="152"/>
      <c r="C49" s="153"/>
      <c r="D49" s="152"/>
      <c r="E49" s="166"/>
      <c r="F49" s="166"/>
      <c r="G49" s="153"/>
      <c r="H49" s="77"/>
      <c r="I49" s="68"/>
      <c r="J49" s="68"/>
      <c r="K49" s="108"/>
      <c r="L49" s="109"/>
    </row>
    <row r="50" spans="1:12" ht="43.5" customHeight="1">
      <c r="A50" s="89" t="s">
        <v>153</v>
      </c>
      <c r="B50" s="152"/>
      <c r="C50" s="153"/>
      <c r="D50" s="152"/>
      <c r="E50" s="166"/>
      <c r="F50" s="166"/>
      <c r="G50" s="153"/>
      <c r="H50" s="80"/>
      <c r="I50" s="68"/>
      <c r="J50" s="68"/>
      <c r="K50" s="124"/>
      <c r="L50" s="109"/>
    </row>
    <row r="51" spans="1:12" ht="60" customHeight="1">
      <c r="A51" s="29"/>
      <c r="B51" s="30"/>
      <c r="C51" s="30"/>
      <c r="D51" s="30"/>
      <c r="E51" s="30"/>
      <c r="F51" s="30"/>
      <c r="G51" s="37"/>
      <c r="H51" s="40" t="s">
        <v>232</v>
      </c>
      <c r="I51" s="27">
        <f ca="1">SUBTOTAL(9,OFFSET(I51,-1,0):I$47)</f>
        <v>0</v>
      </c>
      <c r="J51" s="27">
        <f ca="1">SUBTOTAL(9,OFFSET(J51,-1,0):J$47)</f>
        <v>0</v>
      </c>
      <c r="K51" s="37"/>
      <c r="L51" s="33"/>
    </row>
    <row r="52" spans="1:12" s="96" customFormat="1" ht="28.5" customHeight="1">
      <c r="A52" s="41" t="s">
        <v>165</v>
      </c>
      <c r="B52" s="14"/>
      <c r="C52" s="164" t="s">
        <v>38</v>
      </c>
      <c r="D52" s="164"/>
      <c r="E52" s="13"/>
      <c r="F52" s="13"/>
      <c r="G52" s="42"/>
      <c r="H52" s="13"/>
      <c r="I52" s="42"/>
      <c r="J52" s="42"/>
      <c r="K52" s="42"/>
      <c r="L52" s="14"/>
    </row>
    <row r="53" spans="1:12" s="98" customFormat="1" ht="43.5" customHeight="1">
      <c r="A53" s="43"/>
      <c r="B53" s="150" t="s">
        <v>62</v>
      </c>
      <c r="C53" s="151"/>
      <c r="D53" s="150" t="s">
        <v>114</v>
      </c>
      <c r="E53" s="151"/>
      <c r="F53" s="150" t="s">
        <v>41</v>
      </c>
      <c r="G53" s="151"/>
      <c r="H53" s="16" t="s">
        <v>47</v>
      </c>
      <c r="I53" s="20" t="s">
        <v>92</v>
      </c>
      <c r="J53" s="20" t="s">
        <v>98</v>
      </c>
      <c r="K53" s="44" t="s">
        <v>93</v>
      </c>
      <c r="L53" s="16" t="s">
        <v>99</v>
      </c>
    </row>
    <row r="54" spans="1:12" ht="43.5" customHeight="1">
      <c r="A54" s="89" t="s">
        <v>154</v>
      </c>
      <c r="B54" s="152"/>
      <c r="C54" s="153"/>
      <c r="D54" s="152"/>
      <c r="E54" s="153"/>
      <c r="F54" s="152"/>
      <c r="G54" s="153"/>
      <c r="H54" s="129"/>
      <c r="I54" s="69"/>
      <c r="J54" s="69"/>
      <c r="K54" s="112"/>
      <c r="L54" s="113"/>
    </row>
    <row r="55" spans="1:12" ht="43.5" customHeight="1">
      <c r="A55" s="89" t="s">
        <v>189</v>
      </c>
      <c r="B55" s="152"/>
      <c r="C55" s="153"/>
      <c r="D55" s="152"/>
      <c r="E55" s="153"/>
      <c r="F55" s="152"/>
      <c r="G55" s="153"/>
      <c r="H55" s="129"/>
      <c r="I55" s="69"/>
      <c r="J55" s="69"/>
      <c r="K55" s="111"/>
      <c r="L55" s="113"/>
    </row>
    <row r="56" spans="1:12" ht="60" customHeight="1">
      <c r="A56" s="29"/>
      <c r="B56" s="30"/>
      <c r="C56" s="30"/>
      <c r="D56" s="30"/>
      <c r="E56" s="30"/>
      <c r="F56" s="30"/>
      <c r="G56" s="37"/>
      <c r="H56" s="40" t="s">
        <v>233</v>
      </c>
      <c r="I56" s="27">
        <f ca="1">SUBTOTAL(9,OFFSET(I56,-1,0):I$53)</f>
        <v>0</v>
      </c>
      <c r="J56" s="27">
        <f ca="1">SUBTOTAL(9,OFFSET(J56,-1,0):J$53)</f>
        <v>0</v>
      </c>
      <c r="K56" s="37"/>
      <c r="L56" s="33"/>
    </row>
    <row r="57" spans="1:12" s="96" customFormat="1" ht="30" customHeight="1">
      <c r="A57" s="13" t="s">
        <v>166</v>
      </c>
      <c r="B57" s="14"/>
      <c r="C57" s="164" t="s">
        <v>226</v>
      </c>
      <c r="D57" s="165"/>
      <c r="E57" s="165"/>
      <c r="F57" s="14"/>
      <c r="G57" s="14"/>
      <c r="H57" s="14"/>
      <c r="I57" s="14"/>
      <c r="J57" s="14"/>
      <c r="K57" s="14"/>
      <c r="L57" s="14"/>
    </row>
    <row r="58" spans="1:12" s="97" customFormat="1" ht="43.5" customHeight="1">
      <c r="A58" s="17"/>
      <c r="B58" s="150" t="s">
        <v>49</v>
      </c>
      <c r="C58" s="158"/>
      <c r="D58" s="158"/>
      <c r="E58" s="158"/>
      <c r="F58" s="158"/>
      <c r="G58" s="158"/>
      <c r="H58" s="151"/>
      <c r="I58" s="20" t="s">
        <v>92</v>
      </c>
      <c r="J58" s="20" t="s">
        <v>98</v>
      </c>
      <c r="K58" s="17" t="s">
        <v>94</v>
      </c>
      <c r="L58" s="16" t="s">
        <v>99</v>
      </c>
    </row>
    <row r="59" spans="1:12" ht="43.5" customHeight="1">
      <c r="A59" s="90" t="s">
        <v>155</v>
      </c>
      <c r="B59" s="138"/>
      <c r="C59" s="139"/>
      <c r="D59" s="139"/>
      <c r="E59" s="139"/>
      <c r="F59" s="139"/>
      <c r="G59" s="139"/>
      <c r="H59" s="140"/>
      <c r="I59" s="67"/>
      <c r="J59" s="67"/>
      <c r="K59" s="110"/>
      <c r="L59" s="122"/>
    </row>
    <row r="60" spans="1:12" ht="43.5" customHeight="1">
      <c r="A60" s="90" t="s">
        <v>156</v>
      </c>
      <c r="B60" s="138"/>
      <c r="C60" s="139"/>
      <c r="D60" s="139"/>
      <c r="E60" s="139"/>
      <c r="F60" s="139"/>
      <c r="G60" s="139"/>
      <c r="H60" s="140"/>
      <c r="I60" s="67"/>
      <c r="J60" s="67"/>
      <c r="K60" s="110"/>
      <c r="L60" s="122"/>
    </row>
    <row r="61" spans="1:12" ht="43.5" customHeight="1">
      <c r="A61" s="90" t="s">
        <v>190</v>
      </c>
      <c r="B61" s="138"/>
      <c r="C61" s="139"/>
      <c r="D61" s="139"/>
      <c r="E61" s="139"/>
      <c r="F61" s="139"/>
      <c r="G61" s="139"/>
      <c r="H61" s="140"/>
      <c r="I61" s="67"/>
      <c r="J61" s="67"/>
      <c r="K61" s="110"/>
      <c r="L61" s="122"/>
    </row>
    <row r="62" spans="1:12" ht="43.5" customHeight="1">
      <c r="A62" s="90" t="s">
        <v>191</v>
      </c>
      <c r="B62" s="138"/>
      <c r="C62" s="139"/>
      <c r="D62" s="139"/>
      <c r="E62" s="139"/>
      <c r="F62" s="139"/>
      <c r="G62" s="139"/>
      <c r="H62" s="140"/>
      <c r="I62" s="67"/>
      <c r="J62" s="67"/>
      <c r="K62" s="110"/>
      <c r="L62" s="122"/>
    </row>
    <row r="63" spans="1:12" ht="43.5" customHeight="1">
      <c r="A63" s="89" t="s">
        <v>192</v>
      </c>
      <c r="B63" s="138"/>
      <c r="C63" s="139"/>
      <c r="D63" s="139"/>
      <c r="E63" s="139"/>
      <c r="F63" s="139"/>
      <c r="G63" s="139"/>
      <c r="H63" s="140"/>
      <c r="I63" s="68"/>
      <c r="J63" s="68"/>
      <c r="K63" s="111"/>
      <c r="L63" s="120"/>
    </row>
    <row r="64" spans="1:12" ht="60" customHeight="1" thickBot="1">
      <c r="A64" s="7"/>
      <c r="B64" s="33"/>
      <c r="C64" s="33"/>
      <c r="D64" s="33"/>
      <c r="E64" s="33"/>
      <c r="F64" s="30"/>
      <c r="G64" s="37"/>
      <c r="H64" s="40" t="s">
        <v>234</v>
      </c>
      <c r="I64" s="45">
        <f ca="1">SUBTOTAL(9,OFFSET(I64,-1,0):I$58)</f>
        <v>0</v>
      </c>
      <c r="J64" s="45">
        <f ca="1">SUBTOTAL(9,OFFSET(J64,-1,0):J$58)</f>
        <v>0</v>
      </c>
      <c r="K64" s="37"/>
      <c r="L64" s="33"/>
    </row>
    <row r="65" spans="1:12" ht="60" customHeight="1" thickBot="1">
      <c r="A65" s="7"/>
      <c r="B65" s="33"/>
      <c r="C65" s="33"/>
      <c r="D65" s="33"/>
      <c r="E65" s="31"/>
      <c r="F65" s="167" t="s">
        <v>95</v>
      </c>
      <c r="G65" s="168"/>
      <c r="H65" s="169"/>
      <c r="I65" s="46">
        <f ca="1">SUBTOTAL(9,OFFSET(I65,-1,0):I$8)</f>
        <v>0</v>
      </c>
      <c r="J65" s="47">
        <f ca="1">SUBTOTAL(9,OFFSET(J65,-1,0):J$8)</f>
        <v>0</v>
      </c>
      <c r="K65" s="32"/>
      <c r="L65" s="33"/>
    </row>
    <row r="66" spans="1:12" s="96" customFormat="1" ht="30" customHeight="1">
      <c r="A66" s="13" t="s">
        <v>167</v>
      </c>
      <c r="B66" s="14"/>
      <c r="C66" s="14" t="s">
        <v>59</v>
      </c>
      <c r="D66" s="35"/>
      <c r="E66" s="14"/>
      <c r="F66" s="14"/>
      <c r="G66" s="14"/>
      <c r="H66" s="14"/>
      <c r="I66" s="14"/>
      <c r="J66" s="14"/>
      <c r="K66" s="14"/>
      <c r="L66" s="14"/>
    </row>
    <row r="67" spans="1:12" s="94" customFormat="1" ht="43.5" customHeight="1">
      <c r="A67" s="16"/>
      <c r="B67" s="150" t="s">
        <v>63</v>
      </c>
      <c r="C67" s="158"/>
      <c r="D67" s="151"/>
      <c r="E67" s="150" t="s">
        <v>64</v>
      </c>
      <c r="F67" s="158"/>
      <c r="G67" s="158"/>
      <c r="H67" s="151"/>
      <c r="I67" s="20" t="s">
        <v>92</v>
      </c>
      <c r="J67" s="20" t="s">
        <v>98</v>
      </c>
      <c r="K67" s="17" t="s">
        <v>94</v>
      </c>
      <c r="L67" s="16" t="s">
        <v>99</v>
      </c>
    </row>
    <row r="68" spans="1:12" s="91" customFormat="1" ht="43.5" customHeight="1">
      <c r="A68" s="90" t="s">
        <v>157</v>
      </c>
      <c r="B68" s="160"/>
      <c r="C68" s="161"/>
      <c r="D68" s="162"/>
      <c r="E68" s="138"/>
      <c r="F68" s="139"/>
      <c r="G68" s="139"/>
      <c r="H68" s="140"/>
      <c r="I68" s="64"/>
      <c r="J68" s="65"/>
      <c r="K68" s="110"/>
      <c r="L68" s="122"/>
    </row>
    <row r="69" spans="1:12" s="91" customFormat="1" ht="43.5" customHeight="1">
      <c r="A69" s="90" t="s">
        <v>158</v>
      </c>
      <c r="B69" s="138"/>
      <c r="C69" s="139"/>
      <c r="D69" s="140"/>
      <c r="E69" s="138"/>
      <c r="F69" s="139"/>
      <c r="G69" s="139"/>
      <c r="H69" s="140"/>
      <c r="I69" s="64"/>
      <c r="J69" s="65"/>
      <c r="K69" s="110"/>
      <c r="L69" s="122"/>
    </row>
    <row r="70" spans="1:12" s="91" customFormat="1" ht="43.5" customHeight="1">
      <c r="A70" s="90" t="s">
        <v>193</v>
      </c>
      <c r="B70" s="138"/>
      <c r="C70" s="139"/>
      <c r="D70" s="140"/>
      <c r="E70" s="138"/>
      <c r="F70" s="139"/>
      <c r="G70" s="139"/>
      <c r="H70" s="140"/>
      <c r="I70" s="64"/>
      <c r="J70" s="65"/>
      <c r="K70" s="110"/>
      <c r="L70" s="122"/>
    </row>
    <row r="71" spans="1:12" s="91" customFormat="1" ht="43.5" customHeight="1">
      <c r="A71" s="90" t="s">
        <v>194</v>
      </c>
      <c r="B71" s="138"/>
      <c r="C71" s="139"/>
      <c r="D71" s="140"/>
      <c r="E71" s="138"/>
      <c r="F71" s="139"/>
      <c r="G71" s="139"/>
      <c r="H71" s="140"/>
      <c r="I71" s="64"/>
      <c r="J71" s="65"/>
      <c r="K71" s="110"/>
      <c r="L71" s="122"/>
    </row>
    <row r="72" spans="1:12" s="91" customFormat="1" ht="43.5" customHeight="1" thickBot="1">
      <c r="A72" s="89" t="s">
        <v>195</v>
      </c>
      <c r="B72" s="138"/>
      <c r="C72" s="139"/>
      <c r="D72" s="140"/>
      <c r="E72" s="138"/>
      <c r="F72" s="161"/>
      <c r="G72" s="161"/>
      <c r="H72" s="162"/>
      <c r="I72" s="64"/>
      <c r="J72" s="66"/>
      <c r="K72" s="111"/>
      <c r="L72" s="120"/>
    </row>
    <row r="73" spans="1:12" s="91" customFormat="1" ht="60" customHeight="1" thickBot="1">
      <c r="A73" s="21"/>
      <c r="B73" s="33"/>
      <c r="C73" s="33"/>
      <c r="D73" s="33"/>
      <c r="E73" s="48"/>
      <c r="F73" s="170" t="s">
        <v>96</v>
      </c>
      <c r="G73" s="171"/>
      <c r="H73" s="172"/>
      <c r="I73" s="49">
        <f ca="1">SUBTOTAL(9,OFFSET(I73,-1,0):I$67)</f>
        <v>0</v>
      </c>
      <c r="J73" s="50">
        <f ca="1">SUBTOTAL(9,OFFSET(J73,-1,0):J$67)</f>
        <v>0</v>
      </c>
      <c r="K73" s="51"/>
      <c r="L73" s="33"/>
    </row>
    <row r="74" spans="1:12" s="99" customFormat="1" ht="48" customHeight="1" thickBot="1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 ht="79.5" customHeight="1" thickBot="1">
      <c r="A75" s="7"/>
      <c r="B75" s="33"/>
      <c r="C75" s="33"/>
      <c r="D75" s="53"/>
      <c r="E75" s="33"/>
      <c r="F75" s="173" t="s">
        <v>97</v>
      </c>
      <c r="G75" s="174"/>
      <c r="H75" s="175"/>
      <c r="I75" s="54">
        <f>I65-I73</f>
        <v>0</v>
      </c>
      <c r="J75" s="54">
        <f>J65-J73</f>
        <v>0</v>
      </c>
      <c r="K75" s="33"/>
      <c r="L75" s="33"/>
    </row>
    <row r="76" spans="1:12" ht="22.5" customHeight="1">
      <c r="A76" s="7"/>
      <c r="B76" s="33"/>
      <c r="C76" s="33"/>
      <c r="D76" s="53"/>
      <c r="E76" s="33"/>
      <c r="F76" s="33"/>
      <c r="G76" s="33"/>
      <c r="H76" s="33"/>
      <c r="I76" s="33"/>
      <c r="J76" s="33"/>
      <c r="K76" s="33"/>
      <c r="L76" s="33"/>
    </row>
    <row r="77" spans="1:12" ht="22.5" customHeight="1">
      <c r="A77" s="55"/>
      <c r="B77" s="146" t="s">
        <v>100</v>
      </c>
      <c r="C77" s="146"/>
      <c r="D77" s="146"/>
      <c r="E77" s="33"/>
      <c r="F77" s="33"/>
      <c r="G77" s="33"/>
      <c r="H77" s="33"/>
      <c r="I77" s="33"/>
      <c r="J77" s="33"/>
      <c r="K77" s="33"/>
      <c r="L77" s="56"/>
    </row>
    <row r="78" spans="1:12" ht="22.5" customHeight="1">
      <c r="A78" s="55"/>
      <c r="B78" s="146"/>
      <c r="C78" s="146"/>
      <c r="D78" s="146"/>
      <c r="E78" s="33"/>
      <c r="F78" s="33"/>
      <c r="G78" s="33"/>
      <c r="H78" s="33"/>
      <c r="I78" s="33"/>
      <c r="J78" s="33"/>
      <c r="K78" s="33"/>
      <c r="L78" s="56"/>
    </row>
    <row r="79" spans="1:12" s="93" customFormat="1" ht="30" customHeight="1">
      <c r="A79" s="13" t="s">
        <v>227</v>
      </c>
      <c r="B79" s="14"/>
      <c r="C79" s="14" t="s">
        <v>219</v>
      </c>
      <c r="D79" s="14"/>
      <c r="E79" s="14"/>
      <c r="F79" s="14"/>
      <c r="G79" s="14"/>
      <c r="H79" s="14"/>
      <c r="I79" s="15"/>
      <c r="J79" s="15"/>
      <c r="K79" s="15"/>
      <c r="L79" s="15"/>
    </row>
    <row r="80" spans="1:12" s="97" customFormat="1" ht="43.5" customHeight="1">
      <c r="A80" s="16"/>
      <c r="B80" s="150" t="s">
        <v>10</v>
      </c>
      <c r="C80" s="151"/>
      <c r="D80" s="19" t="s">
        <v>2</v>
      </c>
      <c r="E80" s="150" t="s">
        <v>11</v>
      </c>
      <c r="F80" s="151"/>
      <c r="G80" s="16" t="s">
        <v>4</v>
      </c>
      <c r="H80" s="16" t="s">
        <v>65</v>
      </c>
      <c r="I80" s="20" t="s">
        <v>92</v>
      </c>
      <c r="J80" s="20" t="s">
        <v>98</v>
      </c>
      <c r="K80" s="17" t="s">
        <v>94</v>
      </c>
      <c r="L80" s="16" t="s">
        <v>99</v>
      </c>
    </row>
    <row r="81" spans="1:12" ht="43.5" customHeight="1">
      <c r="A81" s="90" t="s">
        <v>29</v>
      </c>
      <c r="B81" s="152"/>
      <c r="C81" s="153"/>
      <c r="D81" s="75"/>
      <c r="E81" s="155"/>
      <c r="F81" s="157"/>
      <c r="G81" s="75"/>
      <c r="H81" s="81"/>
      <c r="I81" s="82"/>
      <c r="J81" s="82"/>
      <c r="K81" s="128"/>
      <c r="L81" s="104"/>
    </row>
    <row r="82" spans="1:12" ht="43.5" customHeight="1">
      <c r="A82" s="90" t="s">
        <v>28</v>
      </c>
      <c r="B82" s="152"/>
      <c r="C82" s="153"/>
      <c r="D82" s="75"/>
      <c r="E82" s="152"/>
      <c r="F82" s="153"/>
      <c r="G82" s="75"/>
      <c r="H82" s="81"/>
      <c r="I82" s="82"/>
      <c r="J82" s="82"/>
      <c r="K82" s="128"/>
      <c r="L82" s="104"/>
    </row>
    <row r="83" spans="1:12" ht="43.5" customHeight="1">
      <c r="A83" s="90" t="s">
        <v>197</v>
      </c>
      <c r="B83" s="152"/>
      <c r="C83" s="153"/>
      <c r="D83" s="75"/>
      <c r="E83" s="152"/>
      <c r="F83" s="153"/>
      <c r="G83" s="75"/>
      <c r="H83" s="81"/>
      <c r="I83" s="82"/>
      <c r="J83" s="82"/>
      <c r="K83" s="128"/>
      <c r="L83" s="104"/>
    </row>
    <row r="84" spans="1:12" ht="43.5" customHeight="1">
      <c r="A84" s="90" t="s">
        <v>198</v>
      </c>
      <c r="B84" s="152"/>
      <c r="C84" s="153"/>
      <c r="D84" s="75"/>
      <c r="E84" s="152"/>
      <c r="F84" s="153"/>
      <c r="G84" s="75"/>
      <c r="H84" s="81"/>
      <c r="I84" s="82"/>
      <c r="J84" s="82"/>
      <c r="K84" s="128"/>
      <c r="L84" s="104"/>
    </row>
    <row r="85" spans="1:12" ht="43.5" customHeight="1">
      <c r="A85" s="89" t="s">
        <v>199</v>
      </c>
      <c r="B85" s="152"/>
      <c r="C85" s="153"/>
      <c r="D85" s="77"/>
      <c r="E85" s="138"/>
      <c r="F85" s="153"/>
      <c r="G85" s="4"/>
      <c r="H85" s="83"/>
      <c r="I85" s="79"/>
      <c r="J85" s="79"/>
      <c r="K85" s="125"/>
      <c r="L85" s="113"/>
    </row>
    <row r="86" spans="1:12" ht="60" customHeight="1">
      <c r="A86" s="21"/>
      <c r="B86" s="57"/>
      <c r="C86" s="57"/>
      <c r="D86" s="57"/>
      <c r="E86" s="30"/>
      <c r="F86" s="31"/>
      <c r="G86" s="58"/>
      <c r="H86" s="26" t="s">
        <v>235</v>
      </c>
      <c r="I86" s="27">
        <f ca="1">SUBTOTAL(9,OFFSET(I86,-1,0):I$80)</f>
        <v>0</v>
      </c>
      <c r="J86" s="27">
        <f ca="1">SUBTOTAL(9,OFFSET(J86,-1,0):J$80)</f>
        <v>0</v>
      </c>
      <c r="K86" s="59"/>
      <c r="L86" s="57"/>
    </row>
    <row r="87" spans="1:12" s="96" customFormat="1" ht="29.25" customHeight="1">
      <c r="A87" s="13" t="s">
        <v>168</v>
      </c>
      <c r="B87" s="14"/>
      <c r="C87" s="14" t="s">
        <v>220</v>
      </c>
      <c r="D87" s="14"/>
      <c r="E87" s="14"/>
      <c r="F87" s="14"/>
      <c r="G87" s="14"/>
      <c r="H87" s="14"/>
      <c r="I87" s="14"/>
      <c r="J87" s="14"/>
      <c r="K87" s="14"/>
      <c r="L87" s="14"/>
    </row>
    <row r="88" spans="1:12" s="97" customFormat="1" ht="43.5" customHeight="1">
      <c r="A88" s="17"/>
      <c r="B88" s="150" t="s">
        <v>79</v>
      </c>
      <c r="C88" s="158"/>
      <c r="D88" s="151"/>
      <c r="E88" s="18" t="s">
        <v>57</v>
      </c>
      <c r="F88" s="150" t="s">
        <v>68</v>
      </c>
      <c r="G88" s="151"/>
      <c r="H88" s="16" t="s">
        <v>1</v>
      </c>
      <c r="I88" s="20" t="s">
        <v>92</v>
      </c>
      <c r="J88" s="20" t="s">
        <v>98</v>
      </c>
      <c r="K88" s="17" t="s">
        <v>94</v>
      </c>
      <c r="L88" s="16" t="s">
        <v>99</v>
      </c>
    </row>
    <row r="89" spans="1:12" ht="43.5" customHeight="1">
      <c r="A89" s="100" t="s">
        <v>15</v>
      </c>
      <c r="B89" s="138"/>
      <c r="C89" s="139"/>
      <c r="D89" s="140"/>
      <c r="E89" s="3"/>
      <c r="F89" s="138"/>
      <c r="G89" s="140"/>
      <c r="H89" s="4"/>
      <c r="I89" s="78"/>
      <c r="J89" s="78"/>
      <c r="K89" s="116"/>
      <c r="L89" s="109"/>
    </row>
    <row r="90" spans="1:12" ht="43.5" customHeight="1">
      <c r="A90" s="101" t="s">
        <v>160</v>
      </c>
      <c r="B90" s="138"/>
      <c r="C90" s="139"/>
      <c r="D90" s="140"/>
      <c r="E90" s="5"/>
      <c r="F90" s="138"/>
      <c r="G90" s="140"/>
      <c r="H90" s="6"/>
      <c r="I90" s="79"/>
      <c r="J90" s="79"/>
      <c r="K90" s="117"/>
      <c r="L90" s="104"/>
    </row>
    <row r="91" spans="1:12" ht="43.5" customHeight="1">
      <c r="A91" s="101" t="s">
        <v>73</v>
      </c>
      <c r="B91" s="138"/>
      <c r="C91" s="139"/>
      <c r="D91" s="140"/>
      <c r="E91" s="5"/>
      <c r="F91" s="138"/>
      <c r="G91" s="140"/>
      <c r="H91" s="6"/>
      <c r="I91" s="79"/>
      <c r="J91" s="79"/>
      <c r="K91" s="117"/>
      <c r="L91" s="104"/>
    </row>
    <row r="92" spans="1:12" ht="43.5" customHeight="1">
      <c r="A92" s="101" t="s">
        <v>74</v>
      </c>
      <c r="B92" s="138"/>
      <c r="C92" s="139"/>
      <c r="D92" s="140"/>
      <c r="E92" s="5"/>
      <c r="F92" s="138"/>
      <c r="G92" s="140"/>
      <c r="H92" s="6"/>
      <c r="I92" s="79"/>
      <c r="J92" s="79"/>
      <c r="K92" s="117"/>
      <c r="L92" s="104"/>
    </row>
    <row r="93" spans="1:12" ht="43.5" customHeight="1">
      <c r="A93" s="101" t="s">
        <v>118</v>
      </c>
      <c r="B93" s="138"/>
      <c r="C93" s="139"/>
      <c r="D93" s="140"/>
      <c r="E93" s="5"/>
      <c r="F93" s="138"/>
      <c r="G93" s="140"/>
      <c r="H93" s="6"/>
      <c r="I93" s="79"/>
      <c r="J93" s="79"/>
      <c r="K93" s="117"/>
      <c r="L93" s="104"/>
    </row>
    <row r="94" spans="1:12" ht="43.5" customHeight="1">
      <c r="A94" s="101" t="s">
        <v>200</v>
      </c>
      <c r="B94" s="138"/>
      <c r="C94" s="139"/>
      <c r="D94" s="140"/>
      <c r="E94" s="5"/>
      <c r="F94" s="138"/>
      <c r="G94" s="140"/>
      <c r="H94" s="6"/>
      <c r="I94" s="79"/>
      <c r="J94" s="79"/>
      <c r="K94" s="117"/>
      <c r="L94" s="104"/>
    </row>
    <row r="95" spans="1:12" ht="43.5" customHeight="1">
      <c r="A95" s="101" t="s">
        <v>201</v>
      </c>
      <c r="B95" s="160"/>
      <c r="C95" s="161"/>
      <c r="D95" s="162"/>
      <c r="E95" s="5"/>
      <c r="F95" s="138"/>
      <c r="G95" s="140"/>
      <c r="H95" s="6"/>
      <c r="I95" s="79"/>
      <c r="J95" s="79"/>
      <c r="K95" s="117"/>
      <c r="L95" s="104"/>
    </row>
    <row r="96" spans="1:12" ht="43.5" customHeight="1">
      <c r="A96" s="101" t="s">
        <v>202</v>
      </c>
      <c r="B96" s="138"/>
      <c r="C96" s="139"/>
      <c r="D96" s="140"/>
      <c r="E96" s="5"/>
      <c r="F96" s="159"/>
      <c r="G96" s="159"/>
      <c r="H96" s="4"/>
      <c r="I96" s="79"/>
      <c r="J96" s="79"/>
      <c r="K96" s="117"/>
      <c r="L96" s="104"/>
    </row>
    <row r="97" spans="1:12" ht="43.5" customHeight="1">
      <c r="A97" s="101" t="s">
        <v>203</v>
      </c>
      <c r="B97" s="138"/>
      <c r="C97" s="139"/>
      <c r="D97" s="140"/>
      <c r="E97" s="5"/>
      <c r="F97" s="138"/>
      <c r="G97" s="140"/>
      <c r="H97" s="4"/>
      <c r="I97" s="79"/>
      <c r="J97" s="79"/>
      <c r="K97" s="117"/>
      <c r="L97" s="104"/>
    </row>
    <row r="98" spans="1:12" ht="43.5" customHeight="1">
      <c r="A98" s="101" t="s">
        <v>204</v>
      </c>
      <c r="B98" s="138"/>
      <c r="C98" s="139"/>
      <c r="D98" s="140"/>
      <c r="E98" s="5"/>
      <c r="F98" s="138"/>
      <c r="G98" s="140"/>
      <c r="H98" s="4"/>
      <c r="I98" s="79"/>
      <c r="J98" s="79"/>
      <c r="K98" s="117"/>
      <c r="L98" s="104"/>
    </row>
    <row r="99" spans="1:12" ht="43.5" customHeight="1">
      <c r="A99" s="101" t="s">
        <v>205</v>
      </c>
      <c r="B99" s="138"/>
      <c r="C99" s="139"/>
      <c r="D99" s="140"/>
      <c r="E99" s="5"/>
      <c r="F99" s="138"/>
      <c r="G99" s="140"/>
      <c r="H99" s="4"/>
      <c r="I99" s="79"/>
      <c r="J99" s="79"/>
      <c r="K99" s="117"/>
      <c r="L99" s="104"/>
    </row>
    <row r="100" spans="1:12" ht="43.5" customHeight="1">
      <c r="A100" s="89" t="s">
        <v>206</v>
      </c>
      <c r="B100" s="138"/>
      <c r="C100" s="139"/>
      <c r="D100" s="140"/>
      <c r="E100" s="4"/>
      <c r="F100" s="159"/>
      <c r="G100" s="159"/>
      <c r="H100" s="4"/>
      <c r="I100" s="79"/>
      <c r="J100" s="79"/>
      <c r="K100" s="116"/>
      <c r="L100" s="109"/>
    </row>
    <row r="101" spans="1:12" ht="60" customHeight="1">
      <c r="A101" s="29"/>
      <c r="B101" s="30"/>
      <c r="C101" s="30"/>
      <c r="D101" s="30"/>
      <c r="E101" s="30"/>
      <c r="F101" s="31"/>
      <c r="G101" s="32"/>
      <c r="H101" s="26" t="s">
        <v>236</v>
      </c>
      <c r="I101" s="27">
        <f ca="1">SUBTOTAL(9,OFFSET(I101,-1,0):I$88)</f>
        <v>0</v>
      </c>
      <c r="J101" s="27">
        <f ca="1">SUBTOTAL(9,OFFSET(J101,-1,0):J$88)</f>
        <v>0</v>
      </c>
      <c r="K101" s="32"/>
      <c r="L101" s="33"/>
    </row>
    <row r="102" spans="1:12" s="96" customFormat="1" ht="30" customHeight="1">
      <c r="A102" s="13" t="s">
        <v>169</v>
      </c>
      <c r="B102" s="34"/>
      <c r="C102" s="35" t="s">
        <v>222</v>
      </c>
      <c r="D102" s="14"/>
      <c r="E102" s="14"/>
      <c r="F102" s="34"/>
      <c r="G102" s="14"/>
      <c r="H102" s="14"/>
      <c r="I102" s="14"/>
      <c r="J102" s="14"/>
      <c r="K102" s="14"/>
      <c r="L102" s="14"/>
    </row>
    <row r="103" spans="1:12" s="97" customFormat="1" ht="43.5" customHeight="1">
      <c r="A103" s="16"/>
      <c r="B103" s="163" t="s">
        <v>80</v>
      </c>
      <c r="C103" s="163"/>
      <c r="D103" s="18" t="s">
        <v>12</v>
      </c>
      <c r="E103" s="150" t="s">
        <v>81</v>
      </c>
      <c r="F103" s="151"/>
      <c r="G103" s="16" t="s">
        <v>5</v>
      </c>
      <c r="H103" s="16" t="s">
        <v>6</v>
      </c>
      <c r="I103" s="20" t="s">
        <v>92</v>
      </c>
      <c r="J103" s="17" t="s">
        <v>101</v>
      </c>
      <c r="K103" s="17" t="s">
        <v>94</v>
      </c>
      <c r="L103" s="16" t="s">
        <v>99</v>
      </c>
    </row>
    <row r="104" spans="1:12" ht="43.5" customHeight="1">
      <c r="A104" s="90" t="s">
        <v>16</v>
      </c>
      <c r="B104" s="159"/>
      <c r="C104" s="159"/>
      <c r="D104" s="5"/>
      <c r="E104" s="138"/>
      <c r="F104" s="140"/>
      <c r="G104" s="6"/>
      <c r="H104" s="6"/>
      <c r="I104" s="67"/>
      <c r="J104" s="67"/>
      <c r="K104" s="107"/>
      <c r="L104" s="104"/>
    </row>
    <row r="105" spans="1:12" ht="43.5" customHeight="1">
      <c r="A105" s="89" t="s">
        <v>23</v>
      </c>
      <c r="B105" s="159"/>
      <c r="C105" s="159"/>
      <c r="D105" s="3"/>
      <c r="E105" s="138"/>
      <c r="F105" s="140"/>
      <c r="G105" s="4"/>
      <c r="H105" s="4"/>
      <c r="I105" s="73"/>
      <c r="J105" s="73"/>
      <c r="K105" s="108"/>
      <c r="L105" s="109"/>
    </row>
    <row r="106" spans="1:12" ht="43.5" customHeight="1">
      <c r="A106" s="89" t="s">
        <v>75</v>
      </c>
      <c r="B106" s="138"/>
      <c r="C106" s="140"/>
      <c r="D106" s="3"/>
      <c r="E106" s="138"/>
      <c r="F106" s="140"/>
      <c r="G106" s="4"/>
      <c r="H106" s="4"/>
      <c r="I106" s="73"/>
      <c r="J106" s="73"/>
      <c r="K106" s="108"/>
      <c r="L106" s="109"/>
    </row>
    <row r="107" spans="1:12" ht="43.5" customHeight="1">
      <c r="A107" s="89" t="s">
        <v>76</v>
      </c>
      <c r="B107" s="159"/>
      <c r="C107" s="159"/>
      <c r="D107" s="3"/>
      <c r="E107" s="138"/>
      <c r="F107" s="140"/>
      <c r="G107" s="4"/>
      <c r="H107" s="4"/>
      <c r="I107" s="73"/>
      <c r="J107" s="73"/>
      <c r="K107" s="108"/>
      <c r="L107" s="109"/>
    </row>
    <row r="108" spans="1:12" ht="43.5" customHeight="1">
      <c r="A108" s="89" t="s">
        <v>208</v>
      </c>
      <c r="B108" s="159"/>
      <c r="C108" s="159"/>
      <c r="D108" s="3"/>
      <c r="E108" s="138"/>
      <c r="F108" s="140"/>
      <c r="G108" s="4"/>
      <c r="H108" s="4"/>
      <c r="I108" s="68"/>
      <c r="J108" s="68"/>
      <c r="K108" s="108"/>
      <c r="L108" s="109"/>
    </row>
    <row r="109" spans="1:12" ht="60" customHeight="1">
      <c r="A109" s="29"/>
      <c r="B109" s="30"/>
      <c r="C109" s="30"/>
      <c r="D109" s="30"/>
      <c r="E109" s="36"/>
      <c r="F109" s="30"/>
      <c r="G109" s="37"/>
      <c r="H109" s="40" t="s">
        <v>237</v>
      </c>
      <c r="I109" s="27">
        <f ca="1">SUBTOTAL(9,OFFSET(I109,-1,0):I$103)</f>
        <v>0</v>
      </c>
      <c r="J109" s="27">
        <f ca="1">SUBTOTAL(9,OFFSET(J109,-1,0):J$103)</f>
        <v>0</v>
      </c>
      <c r="K109" s="37"/>
      <c r="L109" s="33"/>
    </row>
    <row r="110" spans="1:12" s="96" customFormat="1" ht="30" customHeight="1">
      <c r="A110" s="13" t="s">
        <v>170</v>
      </c>
      <c r="B110" s="14"/>
      <c r="C110" s="164" t="s">
        <v>224</v>
      </c>
      <c r="D110" s="165"/>
      <c r="E110" s="165"/>
      <c r="F110" s="34"/>
      <c r="G110" s="14"/>
      <c r="H110" s="14"/>
      <c r="I110" s="14"/>
      <c r="J110" s="14"/>
      <c r="K110" s="14"/>
      <c r="L110" s="14"/>
    </row>
    <row r="111" spans="1:12" s="97" customFormat="1" ht="43.5" customHeight="1">
      <c r="A111" s="16"/>
      <c r="B111" s="16" t="s">
        <v>12</v>
      </c>
      <c r="C111" s="150" t="s">
        <v>82</v>
      </c>
      <c r="D111" s="151"/>
      <c r="E111" s="19" t="s">
        <v>83</v>
      </c>
      <c r="F111" s="19" t="s">
        <v>84</v>
      </c>
      <c r="G111" s="16" t="s">
        <v>45</v>
      </c>
      <c r="H111" s="16" t="s">
        <v>85</v>
      </c>
      <c r="I111" s="20" t="s">
        <v>92</v>
      </c>
      <c r="J111" s="20" t="s">
        <v>98</v>
      </c>
      <c r="K111" s="17" t="s">
        <v>94</v>
      </c>
      <c r="L111" s="16" t="s">
        <v>99</v>
      </c>
    </row>
    <row r="112" spans="1:12" ht="43.5" customHeight="1">
      <c r="A112" s="90" t="s">
        <v>17</v>
      </c>
      <c r="B112" s="6"/>
      <c r="C112" s="138"/>
      <c r="D112" s="140"/>
      <c r="E112" s="6"/>
      <c r="F112" s="6"/>
      <c r="G112" s="74"/>
      <c r="H112" s="75"/>
      <c r="I112" s="67"/>
      <c r="J112" s="67"/>
      <c r="K112" s="107"/>
      <c r="L112" s="104"/>
    </row>
    <row r="113" spans="1:12" ht="43.5" customHeight="1">
      <c r="A113" s="90" t="s">
        <v>24</v>
      </c>
      <c r="B113" s="6"/>
      <c r="C113" s="138"/>
      <c r="D113" s="140"/>
      <c r="E113" s="6"/>
      <c r="F113" s="6"/>
      <c r="G113" s="74"/>
      <c r="H113" s="75"/>
      <c r="I113" s="67"/>
      <c r="J113" s="67"/>
      <c r="K113" s="107"/>
      <c r="L113" s="104"/>
    </row>
    <row r="114" spans="1:12" ht="43.5" customHeight="1">
      <c r="A114" s="90" t="s">
        <v>77</v>
      </c>
      <c r="B114" s="6"/>
      <c r="C114" s="138"/>
      <c r="D114" s="140"/>
      <c r="E114" s="6"/>
      <c r="F114" s="6"/>
      <c r="G114" s="74"/>
      <c r="H114" s="75"/>
      <c r="I114" s="67"/>
      <c r="J114" s="67"/>
      <c r="K114" s="107"/>
      <c r="L114" s="104"/>
    </row>
    <row r="115" spans="1:12" ht="43.5" customHeight="1">
      <c r="A115" s="89" t="s">
        <v>209</v>
      </c>
      <c r="B115" s="4"/>
      <c r="C115" s="138"/>
      <c r="D115" s="140"/>
      <c r="E115" s="4"/>
      <c r="F115" s="4"/>
      <c r="G115" s="76"/>
      <c r="H115" s="77"/>
      <c r="I115" s="73"/>
      <c r="J115" s="73"/>
      <c r="K115" s="108"/>
      <c r="L115" s="109"/>
    </row>
    <row r="116" spans="1:12" ht="43.5" customHeight="1">
      <c r="A116" s="89" t="s">
        <v>210</v>
      </c>
      <c r="B116" s="4"/>
      <c r="C116" s="138"/>
      <c r="D116" s="140"/>
      <c r="E116" s="4"/>
      <c r="F116" s="4"/>
      <c r="G116" s="76"/>
      <c r="H116" s="77"/>
      <c r="I116" s="68"/>
      <c r="J116" s="68"/>
      <c r="K116" s="108"/>
      <c r="L116" s="109"/>
    </row>
    <row r="117" spans="1:12" ht="60" customHeight="1">
      <c r="A117" s="60"/>
      <c r="B117" s="61"/>
      <c r="C117" s="61"/>
      <c r="D117" s="61"/>
      <c r="E117" s="30"/>
      <c r="F117" s="30"/>
      <c r="G117" s="37"/>
      <c r="H117" s="40" t="s">
        <v>238</v>
      </c>
      <c r="I117" s="27">
        <f ca="1">SUBTOTAL(9,OFFSET(I117,-1,0):I$111)</f>
        <v>0</v>
      </c>
      <c r="J117" s="27">
        <f ca="1">SUBTOTAL(9,OFFSET(J117,-1,0):J$111)</f>
        <v>0</v>
      </c>
      <c r="K117" s="37"/>
      <c r="L117" s="33"/>
    </row>
    <row r="118" spans="1:12" s="96" customFormat="1" ht="30" customHeight="1">
      <c r="A118" s="13" t="s">
        <v>171</v>
      </c>
      <c r="B118" s="13"/>
      <c r="C118" s="14" t="s">
        <v>225</v>
      </c>
      <c r="D118" s="39"/>
      <c r="E118" s="13"/>
      <c r="F118" s="13"/>
      <c r="G118" s="14"/>
      <c r="H118" s="14"/>
      <c r="I118" s="14"/>
      <c r="J118" s="14"/>
      <c r="K118" s="14"/>
      <c r="L118" s="14"/>
    </row>
    <row r="119" spans="1:12" s="97" customFormat="1" ht="43.5" customHeight="1">
      <c r="A119" s="17"/>
      <c r="B119" s="150" t="s">
        <v>14</v>
      </c>
      <c r="C119" s="151"/>
      <c r="D119" s="150" t="s">
        <v>55</v>
      </c>
      <c r="E119" s="158"/>
      <c r="F119" s="158"/>
      <c r="G119" s="151"/>
      <c r="H119" s="16" t="s">
        <v>46</v>
      </c>
      <c r="I119" s="20" t="s">
        <v>92</v>
      </c>
      <c r="J119" s="20" t="s">
        <v>98</v>
      </c>
      <c r="K119" s="17" t="s">
        <v>94</v>
      </c>
      <c r="L119" s="16" t="s">
        <v>102</v>
      </c>
    </row>
    <row r="120" spans="1:12" ht="43.5" customHeight="1">
      <c r="A120" s="90" t="s">
        <v>18</v>
      </c>
      <c r="B120" s="176"/>
      <c r="C120" s="177"/>
      <c r="D120" s="178"/>
      <c r="E120" s="179"/>
      <c r="F120" s="179"/>
      <c r="G120" s="180"/>
      <c r="H120" s="71"/>
      <c r="I120" s="67"/>
      <c r="J120" s="67"/>
      <c r="K120" s="107"/>
      <c r="L120" s="104"/>
    </row>
    <row r="121" spans="1:12" ht="43.5" customHeight="1">
      <c r="A121" s="89" t="s">
        <v>25</v>
      </c>
      <c r="B121" s="178"/>
      <c r="C121" s="180"/>
      <c r="D121" s="178"/>
      <c r="E121" s="179"/>
      <c r="F121" s="179"/>
      <c r="G121" s="180"/>
      <c r="H121" s="72"/>
      <c r="I121" s="73"/>
      <c r="J121" s="73"/>
      <c r="K121" s="108"/>
      <c r="L121" s="109"/>
    </row>
    <row r="122" spans="1:12" ht="43.5" customHeight="1">
      <c r="A122" s="89" t="s">
        <v>78</v>
      </c>
      <c r="B122" s="181"/>
      <c r="C122" s="181"/>
      <c r="D122" s="178"/>
      <c r="E122" s="179"/>
      <c r="F122" s="179"/>
      <c r="G122" s="180"/>
      <c r="H122" s="72"/>
      <c r="I122" s="68"/>
      <c r="J122" s="68"/>
      <c r="K122" s="108"/>
      <c r="L122" s="109"/>
    </row>
    <row r="123" spans="1:12" ht="60" customHeight="1">
      <c r="A123" s="29"/>
      <c r="B123" s="30"/>
      <c r="C123" s="8"/>
      <c r="D123" s="30"/>
      <c r="E123" s="30"/>
      <c r="F123" s="30"/>
      <c r="G123" s="37"/>
      <c r="H123" s="40" t="s">
        <v>239</v>
      </c>
      <c r="I123" s="27">
        <f ca="1">SUBTOTAL(9,OFFSET(I123,-1,0):I$119)</f>
        <v>0</v>
      </c>
      <c r="J123" s="27">
        <f ca="1">SUBTOTAL(9,OFFSET(J123,-1,0):J$119)</f>
        <v>0</v>
      </c>
      <c r="K123" s="37"/>
      <c r="L123" s="33"/>
    </row>
    <row r="124" spans="1:12" s="96" customFormat="1" ht="30" customHeight="1">
      <c r="A124" s="41" t="s">
        <v>172</v>
      </c>
      <c r="B124" s="14"/>
      <c r="C124" s="164" t="s">
        <v>38</v>
      </c>
      <c r="D124" s="164"/>
      <c r="E124" s="13"/>
      <c r="F124" s="13"/>
      <c r="G124" s="42"/>
      <c r="H124" s="13"/>
      <c r="I124" s="42"/>
      <c r="J124" s="42"/>
      <c r="K124" s="42"/>
      <c r="L124" s="14"/>
    </row>
    <row r="125" spans="1:12" s="97" customFormat="1" ht="43.5" customHeight="1">
      <c r="A125" s="43"/>
      <c r="B125" s="150" t="s">
        <v>39</v>
      </c>
      <c r="C125" s="151"/>
      <c r="D125" s="150" t="s">
        <v>40</v>
      </c>
      <c r="E125" s="151"/>
      <c r="F125" s="150" t="s">
        <v>41</v>
      </c>
      <c r="G125" s="151"/>
      <c r="H125" s="16" t="s">
        <v>86</v>
      </c>
      <c r="I125" s="20" t="s">
        <v>92</v>
      </c>
      <c r="J125" s="20" t="s">
        <v>98</v>
      </c>
      <c r="K125" s="44" t="s">
        <v>93</v>
      </c>
      <c r="L125" s="16" t="s">
        <v>99</v>
      </c>
    </row>
    <row r="126" spans="1:12" ht="43.5" customHeight="1">
      <c r="A126" s="89" t="s">
        <v>19</v>
      </c>
      <c r="B126" s="138"/>
      <c r="C126" s="140"/>
      <c r="D126" s="138"/>
      <c r="E126" s="140"/>
      <c r="F126" s="138"/>
      <c r="G126" s="140"/>
      <c r="H126" s="106"/>
      <c r="I126" s="69"/>
      <c r="J126" s="69"/>
      <c r="K126" s="108"/>
      <c r="L126" s="109"/>
    </row>
    <row r="127" spans="1:12" ht="43.5" customHeight="1">
      <c r="A127" s="89" t="s">
        <v>26</v>
      </c>
      <c r="B127" s="138"/>
      <c r="C127" s="140"/>
      <c r="D127" s="138"/>
      <c r="E127" s="140"/>
      <c r="F127" s="138"/>
      <c r="G127" s="140"/>
      <c r="H127" s="106"/>
      <c r="I127" s="70"/>
      <c r="J127" s="70"/>
      <c r="K127" s="108"/>
      <c r="L127" s="109"/>
    </row>
    <row r="128" spans="1:12" ht="60" customHeight="1">
      <c r="A128" s="29"/>
      <c r="B128" s="30"/>
      <c r="C128" s="30"/>
      <c r="D128" s="30"/>
      <c r="E128" s="30"/>
      <c r="F128" s="30"/>
      <c r="G128" s="37"/>
      <c r="H128" s="38" t="s">
        <v>240</v>
      </c>
      <c r="I128" s="27">
        <f ca="1">SUBTOTAL(9,OFFSET(I128,-1,0):I$125)</f>
        <v>0</v>
      </c>
      <c r="J128" s="27">
        <f ca="1">SUBTOTAL(9,OFFSET(J128,-1,0):J$125)</f>
        <v>0</v>
      </c>
      <c r="K128" s="37"/>
      <c r="L128" s="33"/>
    </row>
    <row r="129" spans="1:12" s="96" customFormat="1" ht="30" customHeight="1">
      <c r="A129" s="13" t="s">
        <v>173</v>
      </c>
      <c r="B129" s="14"/>
      <c r="C129" s="164" t="s">
        <v>226</v>
      </c>
      <c r="D129" s="165"/>
      <c r="E129" s="165"/>
      <c r="F129" s="13"/>
      <c r="G129" s="14"/>
      <c r="H129" s="14"/>
      <c r="I129" s="14"/>
      <c r="J129" s="14"/>
      <c r="K129" s="14"/>
      <c r="L129" s="14"/>
    </row>
    <row r="130" spans="1:12" s="97" customFormat="1" ht="43.5" customHeight="1">
      <c r="A130" s="17"/>
      <c r="B130" s="150" t="s">
        <v>87</v>
      </c>
      <c r="C130" s="158"/>
      <c r="D130" s="158"/>
      <c r="E130" s="158"/>
      <c r="F130" s="158"/>
      <c r="G130" s="158"/>
      <c r="H130" s="151"/>
      <c r="I130" s="20" t="s">
        <v>92</v>
      </c>
      <c r="J130" s="20" t="s">
        <v>98</v>
      </c>
      <c r="K130" s="17" t="s">
        <v>94</v>
      </c>
      <c r="L130" s="16" t="s">
        <v>99</v>
      </c>
    </row>
    <row r="131" spans="1:12" ht="43.5" customHeight="1">
      <c r="A131" s="90" t="s">
        <v>161</v>
      </c>
      <c r="B131" s="132"/>
      <c r="C131" s="133"/>
      <c r="D131" s="133"/>
      <c r="E131" s="133"/>
      <c r="F131" s="133"/>
      <c r="G131" s="133"/>
      <c r="H131" s="134"/>
      <c r="I131" s="67"/>
      <c r="J131" s="67"/>
      <c r="K131" s="110"/>
      <c r="L131" s="122"/>
    </row>
    <row r="132" spans="1:12" ht="43.5" customHeight="1">
      <c r="A132" s="90" t="s">
        <v>27</v>
      </c>
      <c r="B132" s="132"/>
      <c r="C132" s="133"/>
      <c r="D132" s="133"/>
      <c r="E132" s="133"/>
      <c r="F132" s="133"/>
      <c r="G132" s="133"/>
      <c r="H132" s="134"/>
      <c r="I132" s="67"/>
      <c r="J132" s="67"/>
      <c r="K132" s="110"/>
      <c r="L132" s="122"/>
    </row>
    <row r="133" spans="1:12" ht="43.5" customHeight="1">
      <c r="A133" s="90" t="s">
        <v>211</v>
      </c>
      <c r="B133" s="132"/>
      <c r="C133" s="133"/>
      <c r="D133" s="133"/>
      <c r="E133" s="133"/>
      <c r="F133" s="133"/>
      <c r="G133" s="133"/>
      <c r="H133" s="134"/>
      <c r="I133" s="67"/>
      <c r="J133" s="67"/>
      <c r="K133" s="110"/>
      <c r="L133" s="122"/>
    </row>
    <row r="134" spans="1:12" ht="43.5" customHeight="1">
      <c r="A134" s="90" t="s">
        <v>212</v>
      </c>
      <c r="B134" s="132"/>
      <c r="C134" s="133"/>
      <c r="D134" s="133"/>
      <c r="E134" s="133"/>
      <c r="F134" s="133"/>
      <c r="G134" s="133"/>
      <c r="H134" s="134"/>
      <c r="I134" s="67"/>
      <c r="J134" s="67"/>
      <c r="K134" s="110"/>
      <c r="L134" s="122"/>
    </row>
    <row r="135" spans="1:12" ht="43.5" customHeight="1">
      <c r="A135" s="89" t="s">
        <v>213</v>
      </c>
      <c r="B135" s="132"/>
      <c r="C135" s="133"/>
      <c r="D135" s="133"/>
      <c r="E135" s="133"/>
      <c r="F135" s="133"/>
      <c r="G135" s="133"/>
      <c r="H135" s="134"/>
      <c r="I135" s="68"/>
      <c r="J135" s="68"/>
      <c r="K135" s="111"/>
      <c r="L135" s="120"/>
    </row>
    <row r="136" spans="1:12" ht="60" customHeight="1" thickBot="1">
      <c r="A136" s="7"/>
      <c r="B136" s="33"/>
      <c r="C136" s="33"/>
      <c r="D136" s="33"/>
      <c r="E136" s="33"/>
      <c r="F136" s="30"/>
      <c r="G136" s="37"/>
      <c r="H136" s="40" t="s">
        <v>241</v>
      </c>
      <c r="I136" s="27">
        <f ca="1">SUBTOTAL(9,OFFSET(I136,-1,0):I$130)</f>
        <v>0</v>
      </c>
      <c r="J136" s="27">
        <f ca="1">SUBTOTAL(9,OFFSET(J136,-1,0):J$130)</f>
        <v>0</v>
      </c>
      <c r="K136" s="37"/>
      <c r="L136" s="33"/>
    </row>
    <row r="137" spans="1:12" ht="70.5" customHeight="1" thickBot="1">
      <c r="A137" s="7"/>
      <c r="B137" s="33"/>
      <c r="C137" s="33"/>
      <c r="D137" s="33"/>
      <c r="E137" s="31"/>
      <c r="F137" s="182" t="s">
        <v>103</v>
      </c>
      <c r="G137" s="183"/>
      <c r="H137" s="184"/>
      <c r="I137" s="46">
        <f ca="1">SUBTOTAL(9,OFFSET(I137,-1,0):I$80)</f>
        <v>0</v>
      </c>
      <c r="J137" s="47">
        <f ca="1">SUBTOTAL(9,OFFSET(J137,-1,0):J$80)</f>
        <v>0</v>
      </c>
      <c r="K137" s="32"/>
      <c r="L137" s="33"/>
    </row>
    <row r="138" spans="1:12" s="96" customFormat="1" ht="30" customHeight="1">
      <c r="A138" s="13" t="s">
        <v>174</v>
      </c>
      <c r="B138" s="14"/>
      <c r="C138" s="14" t="s">
        <v>59</v>
      </c>
      <c r="D138" s="35"/>
      <c r="E138" s="14"/>
      <c r="F138" s="14"/>
      <c r="G138" s="14"/>
      <c r="H138" s="14"/>
      <c r="I138" s="14"/>
      <c r="J138" s="14"/>
      <c r="K138" s="14"/>
      <c r="L138" s="14"/>
    </row>
    <row r="139" spans="1:12" s="97" customFormat="1" ht="43.5" customHeight="1">
      <c r="A139" s="16"/>
      <c r="B139" s="150" t="s">
        <v>63</v>
      </c>
      <c r="C139" s="158"/>
      <c r="D139" s="151"/>
      <c r="E139" s="150" t="s">
        <v>64</v>
      </c>
      <c r="F139" s="158"/>
      <c r="G139" s="158"/>
      <c r="H139" s="151"/>
      <c r="I139" s="20" t="s">
        <v>92</v>
      </c>
      <c r="J139" s="20" t="s">
        <v>98</v>
      </c>
      <c r="K139" s="17" t="s">
        <v>94</v>
      </c>
      <c r="L139" s="16" t="s">
        <v>99</v>
      </c>
    </row>
    <row r="140" spans="1:12" ht="43.5" customHeight="1">
      <c r="A140" s="90" t="s">
        <v>214</v>
      </c>
      <c r="B140" s="135"/>
      <c r="C140" s="136"/>
      <c r="D140" s="137"/>
      <c r="E140" s="132"/>
      <c r="F140" s="133"/>
      <c r="G140" s="133"/>
      <c r="H140" s="134"/>
      <c r="I140" s="64"/>
      <c r="J140" s="65"/>
      <c r="K140" s="107"/>
      <c r="L140" s="104"/>
    </row>
    <row r="141" spans="1:12" ht="43.5" customHeight="1">
      <c r="A141" s="90" t="s">
        <v>215</v>
      </c>
      <c r="B141" s="132"/>
      <c r="C141" s="133"/>
      <c r="D141" s="134"/>
      <c r="E141" s="132"/>
      <c r="F141" s="133"/>
      <c r="G141" s="133"/>
      <c r="H141" s="134"/>
      <c r="I141" s="64"/>
      <c r="J141" s="65"/>
      <c r="K141" s="107"/>
      <c r="L141" s="104"/>
    </row>
    <row r="142" spans="1:12" ht="43.5" customHeight="1">
      <c r="A142" s="90" t="s">
        <v>216</v>
      </c>
      <c r="B142" s="132"/>
      <c r="C142" s="133"/>
      <c r="D142" s="134"/>
      <c r="E142" s="132"/>
      <c r="F142" s="133"/>
      <c r="G142" s="133"/>
      <c r="H142" s="134"/>
      <c r="I142" s="64"/>
      <c r="J142" s="65"/>
      <c r="K142" s="107"/>
      <c r="L142" s="104"/>
    </row>
    <row r="143" spans="1:12" ht="43.5" customHeight="1">
      <c r="A143" s="90" t="s">
        <v>217</v>
      </c>
      <c r="B143" s="132"/>
      <c r="C143" s="133"/>
      <c r="D143" s="134"/>
      <c r="E143" s="132"/>
      <c r="F143" s="133"/>
      <c r="G143" s="133"/>
      <c r="H143" s="134"/>
      <c r="I143" s="64"/>
      <c r="J143" s="65"/>
      <c r="K143" s="107"/>
      <c r="L143" s="104"/>
    </row>
    <row r="144" spans="1:12" ht="43.5" customHeight="1" thickBot="1">
      <c r="A144" s="89" t="s">
        <v>218</v>
      </c>
      <c r="B144" s="132"/>
      <c r="C144" s="133"/>
      <c r="D144" s="134"/>
      <c r="E144" s="132"/>
      <c r="F144" s="136"/>
      <c r="G144" s="136"/>
      <c r="H144" s="137"/>
      <c r="I144" s="64"/>
      <c r="J144" s="66"/>
      <c r="K144" s="108"/>
      <c r="L144" s="109"/>
    </row>
    <row r="145" spans="1:12" ht="60" customHeight="1" thickBot="1">
      <c r="A145" s="21"/>
      <c r="B145" s="33"/>
      <c r="C145" s="33"/>
      <c r="D145" s="33"/>
      <c r="E145" s="48"/>
      <c r="F145" s="188" t="s">
        <v>104</v>
      </c>
      <c r="G145" s="189"/>
      <c r="H145" s="190"/>
      <c r="I145" s="50">
        <f ca="1">SUBTOTAL(9,OFFSET(I145,-1,0):I$139)</f>
        <v>0</v>
      </c>
      <c r="J145" s="50">
        <f ca="1">SUBTOTAL(9,OFFSET(J145,-1,0):J$139)</f>
        <v>0</v>
      </c>
      <c r="K145" s="51"/>
      <c r="L145" s="33"/>
    </row>
    <row r="146" spans="1:12" ht="51" customHeight="1" thickBot="1">
      <c r="A146" s="7"/>
      <c r="B146" s="33"/>
      <c r="C146" s="33"/>
      <c r="D146" s="33"/>
      <c r="E146" s="33"/>
      <c r="F146" s="33"/>
      <c r="G146" s="33"/>
      <c r="H146" s="33"/>
      <c r="I146" s="32"/>
      <c r="J146" s="33"/>
      <c r="K146" s="33"/>
      <c r="L146" s="33"/>
    </row>
    <row r="147" spans="1:12" ht="81" customHeight="1" thickBot="1">
      <c r="A147" s="7"/>
      <c r="B147" s="33"/>
      <c r="C147" s="33"/>
      <c r="D147" s="33"/>
      <c r="E147" s="33"/>
      <c r="F147" s="173" t="s">
        <v>105</v>
      </c>
      <c r="G147" s="191"/>
      <c r="H147" s="192"/>
      <c r="I147" s="54">
        <f>I137-I145</f>
        <v>0</v>
      </c>
      <c r="J147" s="54">
        <f>J137-J145</f>
        <v>0</v>
      </c>
      <c r="K147" s="33"/>
      <c r="L147" s="33"/>
    </row>
    <row r="148" spans="1:12" ht="99" customHeight="1" thickBot="1">
      <c r="A148" s="7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08" customHeight="1" thickBot="1">
      <c r="A149" s="7"/>
      <c r="B149" s="33"/>
      <c r="C149" s="33"/>
      <c r="D149" s="185" t="s">
        <v>292</v>
      </c>
      <c r="E149" s="186"/>
      <c r="F149" s="186"/>
      <c r="G149" s="186"/>
      <c r="H149" s="187"/>
      <c r="I149" s="131">
        <f>INT((I147-I75)*0.5)</f>
        <v>0</v>
      </c>
      <c r="J149" s="131">
        <f>INT((J147-J75)*0.5)</f>
        <v>0</v>
      </c>
      <c r="K149" s="62"/>
      <c r="L149" s="63"/>
    </row>
  </sheetData>
  <sheetProtection sheet="1" formatCells="0" insertRows="0" deleteRows="0"/>
  <mergeCells count="206">
    <mergeCell ref="D149:H149"/>
    <mergeCell ref="B144:D144"/>
    <mergeCell ref="E144:H144"/>
    <mergeCell ref="F145:H145"/>
    <mergeCell ref="F147:H147"/>
    <mergeCell ref="B141:D141"/>
    <mergeCell ref="E141:H141"/>
    <mergeCell ref="B142:D142"/>
    <mergeCell ref="E142:H142"/>
    <mergeCell ref="B143:D143"/>
    <mergeCell ref="E143:H143"/>
    <mergeCell ref="B135:H135"/>
    <mergeCell ref="F137:H137"/>
    <mergeCell ref="B139:D139"/>
    <mergeCell ref="E139:H139"/>
    <mergeCell ref="B140:D140"/>
    <mergeCell ref="E140:H140"/>
    <mergeCell ref="C129:E129"/>
    <mergeCell ref="B130:H130"/>
    <mergeCell ref="B131:H131"/>
    <mergeCell ref="B132:H132"/>
    <mergeCell ref="B133:H133"/>
    <mergeCell ref="B134:H134"/>
    <mergeCell ref="B126:C126"/>
    <mergeCell ref="D126:E126"/>
    <mergeCell ref="F126:G126"/>
    <mergeCell ref="B127:C127"/>
    <mergeCell ref="D127:E127"/>
    <mergeCell ref="F127:G127"/>
    <mergeCell ref="B122:C122"/>
    <mergeCell ref="D122:G122"/>
    <mergeCell ref="C124:D124"/>
    <mergeCell ref="B125:C125"/>
    <mergeCell ref="D125:E125"/>
    <mergeCell ref="F125:G125"/>
    <mergeCell ref="C116:D116"/>
    <mergeCell ref="B119:C119"/>
    <mergeCell ref="D119:G119"/>
    <mergeCell ref="B120:C120"/>
    <mergeCell ref="D120:G120"/>
    <mergeCell ref="B121:C121"/>
    <mergeCell ref="D121:G121"/>
    <mergeCell ref="C110:E110"/>
    <mergeCell ref="C111:D111"/>
    <mergeCell ref="C112:D112"/>
    <mergeCell ref="C113:D113"/>
    <mergeCell ref="C114:D114"/>
    <mergeCell ref="C115:D115"/>
    <mergeCell ref="B106:C106"/>
    <mergeCell ref="E106:F106"/>
    <mergeCell ref="B107:C107"/>
    <mergeCell ref="E107:F107"/>
    <mergeCell ref="B108:C108"/>
    <mergeCell ref="E108:F108"/>
    <mergeCell ref="B103:C103"/>
    <mergeCell ref="E103:F103"/>
    <mergeCell ref="B104:C104"/>
    <mergeCell ref="E104:F104"/>
    <mergeCell ref="B105:C105"/>
    <mergeCell ref="E105:F105"/>
    <mergeCell ref="B98:D98"/>
    <mergeCell ref="F98:G98"/>
    <mergeCell ref="B99:D99"/>
    <mergeCell ref="F99:G99"/>
    <mergeCell ref="B100:D100"/>
    <mergeCell ref="F100:G100"/>
    <mergeCell ref="B95:D95"/>
    <mergeCell ref="F95:G95"/>
    <mergeCell ref="B96:D96"/>
    <mergeCell ref="F96:G96"/>
    <mergeCell ref="B97:D97"/>
    <mergeCell ref="F97:G97"/>
    <mergeCell ref="B92:D92"/>
    <mergeCell ref="F92:G92"/>
    <mergeCell ref="B93:D93"/>
    <mergeCell ref="F93:G93"/>
    <mergeCell ref="B94:D94"/>
    <mergeCell ref="F94:G94"/>
    <mergeCell ref="B89:D89"/>
    <mergeCell ref="F89:G89"/>
    <mergeCell ref="B90:D90"/>
    <mergeCell ref="F90:G90"/>
    <mergeCell ref="B91:D91"/>
    <mergeCell ref="F91:G91"/>
    <mergeCell ref="B84:C84"/>
    <mergeCell ref="E84:F84"/>
    <mergeCell ref="B85:C85"/>
    <mergeCell ref="E85:F85"/>
    <mergeCell ref="B88:D88"/>
    <mergeCell ref="F88:G88"/>
    <mergeCell ref="B81:C81"/>
    <mergeCell ref="E81:F81"/>
    <mergeCell ref="B82:C82"/>
    <mergeCell ref="E82:F82"/>
    <mergeCell ref="B83:C83"/>
    <mergeCell ref="E83:F83"/>
    <mergeCell ref="B72:D72"/>
    <mergeCell ref="E72:H72"/>
    <mergeCell ref="F73:H73"/>
    <mergeCell ref="F75:H75"/>
    <mergeCell ref="B77:D78"/>
    <mergeCell ref="B80:C80"/>
    <mergeCell ref="E80:F80"/>
    <mergeCell ref="B69:D69"/>
    <mergeCell ref="E69:H69"/>
    <mergeCell ref="B70:D70"/>
    <mergeCell ref="E70:H70"/>
    <mergeCell ref="B71:D71"/>
    <mergeCell ref="E71:H71"/>
    <mergeCell ref="B63:H63"/>
    <mergeCell ref="F65:H65"/>
    <mergeCell ref="B67:D67"/>
    <mergeCell ref="E67:H67"/>
    <mergeCell ref="B68:D68"/>
    <mergeCell ref="E68:H68"/>
    <mergeCell ref="C57:E57"/>
    <mergeCell ref="B58:H58"/>
    <mergeCell ref="B59:H59"/>
    <mergeCell ref="B60:H60"/>
    <mergeCell ref="B61:H61"/>
    <mergeCell ref="B62:H62"/>
    <mergeCell ref="B54:C54"/>
    <mergeCell ref="D54:E54"/>
    <mergeCell ref="F54:G54"/>
    <mergeCell ref="B55:C55"/>
    <mergeCell ref="D55:E55"/>
    <mergeCell ref="F55:G55"/>
    <mergeCell ref="B49:C49"/>
    <mergeCell ref="D49:G49"/>
    <mergeCell ref="B50:C50"/>
    <mergeCell ref="D50:G50"/>
    <mergeCell ref="C52:D52"/>
    <mergeCell ref="B53:C53"/>
    <mergeCell ref="D53:E53"/>
    <mergeCell ref="F53:G53"/>
    <mergeCell ref="C42:D42"/>
    <mergeCell ref="C43:D43"/>
    <mergeCell ref="C44:D44"/>
    <mergeCell ref="B47:C47"/>
    <mergeCell ref="D47:G47"/>
    <mergeCell ref="B48:C48"/>
    <mergeCell ref="D48:G48"/>
    <mergeCell ref="B36:C36"/>
    <mergeCell ref="E36:F36"/>
    <mergeCell ref="C38:E38"/>
    <mergeCell ref="C39:D39"/>
    <mergeCell ref="C40:D40"/>
    <mergeCell ref="C41:D41"/>
    <mergeCell ref="B33:C33"/>
    <mergeCell ref="E33:F33"/>
    <mergeCell ref="B34:C34"/>
    <mergeCell ref="E34:F34"/>
    <mergeCell ref="B35:C35"/>
    <mergeCell ref="E35:F35"/>
    <mergeCell ref="B28:D28"/>
    <mergeCell ref="F28:G28"/>
    <mergeCell ref="B31:C31"/>
    <mergeCell ref="E31:F31"/>
    <mergeCell ref="B32:C32"/>
    <mergeCell ref="E32:F32"/>
    <mergeCell ref="B25:D25"/>
    <mergeCell ref="F25:G25"/>
    <mergeCell ref="B26:D26"/>
    <mergeCell ref="F26:G26"/>
    <mergeCell ref="B27:D27"/>
    <mergeCell ref="F27:G27"/>
    <mergeCell ref="B22:D22"/>
    <mergeCell ref="F22:G22"/>
    <mergeCell ref="B23:D23"/>
    <mergeCell ref="F23:G23"/>
    <mergeCell ref="B24:D24"/>
    <mergeCell ref="F24:G24"/>
    <mergeCell ref="B19:D19"/>
    <mergeCell ref="F19:G19"/>
    <mergeCell ref="B20:D20"/>
    <mergeCell ref="F20:G20"/>
    <mergeCell ref="B21:D21"/>
    <mergeCell ref="F21:G21"/>
    <mergeCell ref="B16:D16"/>
    <mergeCell ref="F16:G16"/>
    <mergeCell ref="B17:D17"/>
    <mergeCell ref="F17:G17"/>
    <mergeCell ref="B18:D18"/>
    <mergeCell ref="F18:G18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  <mergeCell ref="B2:D2"/>
    <mergeCell ref="F2:H3"/>
    <mergeCell ref="J2:L2"/>
    <mergeCell ref="J3:L3"/>
    <mergeCell ref="A4:A5"/>
    <mergeCell ref="B4:D5"/>
    <mergeCell ref="E4:E5"/>
    <mergeCell ref="F4:H5"/>
    <mergeCell ref="I4:I5"/>
    <mergeCell ref="J4:L4"/>
  </mergeCells>
  <printOptions horizontalCentered="1"/>
  <pageMargins left="0.3937007874015748" right="0.1968503937007874" top="1.1811023622047245" bottom="0.3937007874015748" header="0.5905511811023623" footer="0.15748031496062992"/>
  <pageSetup fitToHeight="2" horizontalDpi="600" verticalDpi="600" orientation="landscape" paperSize="9" scale="41" r:id="rId1"/>
  <headerFooter alignWithMargins="0">
    <oddFooter>&amp;C&amp;20&amp;P / &amp;N ページ</oddFooter>
  </headerFooter>
  <rowBreaks count="5" manualBreakCount="5">
    <brk id="29" max="255" man="1"/>
    <brk id="56" max="255" man="1"/>
    <brk id="75" max="255" man="1"/>
    <brk id="101" max="255" man="1"/>
    <brk id="1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9"/>
  <sheetViews>
    <sheetView view="pageBreakPreview" zoomScale="50" zoomScaleNormal="75" zoomScaleSheetLayoutView="50" zoomScalePageLayoutView="30" workbookViewId="0" topLeftCell="A148">
      <selection activeCell="H113" sqref="H113"/>
    </sheetView>
  </sheetViews>
  <sheetFormatPr defaultColWidth="9.00390625" defaultRowHeight="22.5" customHeight="1"/>
  <cols>
    <col min="1" max="1" width="7.625" style="2" bestFit="1" customWidth="1"/>
    <col min="2" max="2" width="19.50390625" style="1" customWidth="1"/>
    <col min="3" max="3" width="28.75390625" style="1" customWidth="1"/>
    <col min="4" max="4" width="23.50390625" style="1" bestFit="1" customWidth="1"/>
    <col min="5" max="5" width="21.50390625" style="1" customWidth="1"/>
    <col min="6" max="6" width="20.00390625" style="1" customWidth="1"/>
    <col min="7" max="7" width="27.75390625" style="1" customWidth="1"/>
    <col min="8" max="8" width="30.375" style="1" bestFit="1" customWidth="1"/>
    <col min="9" max="10" width="30.375" style="1" customWidth="1"/>
    <col min="11" max="11" width="45.625" style="1" customWidth="1"/>
    <col min="12" max="12" width="45.875" style="1" customWidth="1"/>
    <col min="13" max="16384" width="9.00390625" style="92" customWidth="1"/>
  </cols>
  <sheetData>
    <row r="1" spans="1:12" ht="22.5" customHeight="1">
      <c r="A1" s="7"/>
      <c r="B1" s="8"/>
      <c r="C1" s="8"/>
      <c r="D1" s="8"/>
      <c r="E1" s="9"/>
      <c r="F1" s="9"/>
      <c r="G1" s="8"/>
      <c r="H1" s="8"/>
      <c r="I1" s="8"/>
      <c r="J1" s="8"/>
      <c r="K1" s="8"/>
      <c r="L1" s="8"/>
    </row>
    <row r="2" spans="1:12" ht="35.25" customHeight="1">
      <c r="A2" s="7"/>
      <c r="B2" s="143" t="s">
        <v>303</v>
      </c>
      <c r="C2" s="143"/>
      <c r="D2" s="143"/>
      <c r="E2" s="8"/>
      <c r="F2" s="144" t="s">
        <v>51</v>
      </c>
      <c r="G2" s="144"/>
      <c r="H2" s="144"/>
      <c r="I2" s="10"/>
      <c r="J2" s="145" t="s">
        <v>300</v>
      </c>
      <c r="K2" s="145"/>
      <c r="L2" s="145"/>
    </row>
    <row r="3" spans="1:12" ht="39" customHeight="1">
      <c r="A3" s="7"/>
      <c r="B3" s="8"/>
      <c r="C3" s="8"/>
      <c r="D3" s="8"/>
      <c r="E3" s="8"/>
      <c r="F3" s="144"/>
      <c r="G3" s="144"/>
      <c r="H3" s="144"/>
      <c r="I3" s="11"/>
      <c r="J3" s="145" t="s">
        <v>302</v>
      </c>
      <c r="K3" s="145"/>
      <c r="L3" s="145"/>
    </row>
    <row r="4" spans="1:12" ht="22.5" customHeight="1">
      <c r="A4" s="142"/>
      <c r="B4" s="146" t="s">
        <v>53</v>
      </c>
      <c r="C4" s="146"/>
      <c r="D4" s="146"/>
      <c r="E4" s="141"/>
      <c r="F4" s="147" t="s">
        <v>242</v>
      </c>
      <c r="G4" s="147"/>
      <c r="H4" s="147"/>
      <c r="I4" s="148" t="s">
        <v>30</v>
      </c>
      <c r="J4" s="149"/>
      <c r="K4" s="149"/>
      <c r="L4" s="149"/>
    </row>
    <row r="5" spans="1:12" ht="21.75" customHeight="1">
      <c r="A5" s="142"/>
      <c r="B5" s="146"/>
      <c r="C5" s="146"/>
      <c r="D5" s="146"/>
      <c r="E5" s="141"/>
      <c r="F5" s="147"/>
      <c r="G5" s="147"/>
      <c r="H5" s="147"/>
      <c r="I5" s="148"/>
      <c r="J5" s="8"/>
      <c r="K5" s="8"/>
      <c r="L5" s="12"/>
    </row>
    <row r="6" spans="1:12" ht="21.75" customHeight="1">
      <c r="A6" s="8"/>
      <c r="B6" s="8"/>
      <c r="C6" s="8"/>
      <c r="D6" s="8"/>
      <c r="E6" s="8"/>
      <c r="F6" s="8"/>
      <c r="G6" s="8"/>
      <c r="H6" s="12"/>
      <c r="I6" s="8"/>
      <c r="J6" s="8"/>
      <c r="K6" s="8"/>
      <c r="L6" s="8"/>
    </row>
    <row r="7" spans="1:12" s="93" customFormat="1" ht="30" customHeight="1">
      <c r="A7" s="13" t="s">
        <v>162</v>
      </c>
      <c r="B7" s="14"/>
      <c r="C7" s="14" t="s">
        <v>219</v>
      </c>
      <c r="D7" s="14"/>
      <c r="E7" s="14"/>
      <c r="F7" s="14"/>
      <c r="G7" s="14"/>
      <c r="H7" s="14"/>
      <c r="I7" s="15"/>
      <c r="J7" s="15"/>
      <c r="K7" s="15"/>
      <c r="L7" s="15"/>
    </row>
    <row r="8" spans="1:12" s="94" customFormat="1" ht="43.5" customHeight="1">
      <c r="A8" s="16"/>
      <c r="B8" s="150" t="s">
        <v>10</v>
      </c>
      <c r="C8" s="151"/>
      <c r="D8" s="19" t="s">
        <v>2</v>
      </c>
      <c r="E8" s="150" t="s">
        <v>11</v>
      </c>
      <c r="F8" s="151"/>
      <c r="G8" s="16" t="s">
        <v>4</v>
      </c>
      <c r="H8" s="16" t="s">
        <v>65</v>
      </c>
      <c r="I8" s="20" t="s">
        <v>69</v>
      </c>
      <c r="J8" s="20" t="s">
        <v>70</v>
      </c>
      <c r="K8" s="17" t="s">
        <v>31</v>
      </c>
      <c r="L8" s="16" t="s">
        <v>33</v>
      </c>
    </row>
    <row r="9" spans="1:12" s="91" customFormat="1" ht="43.5" customHeight="1">
      <c r="A9" s="89" t="s">
        <v>141</v>
      </c>
      <c r="B9" s="152"/>
      <c r="C9" s="153"/>
      <c r="D9" s="77"/>
      <c r="E9" s="152"/>
      <c r="F9" s="154"/>
      <c r="G9" s="77"/>
      <c r="H9" s="87"/>
      <c r="I9" s="88"/>
      <c r="J9" s="88"/>
      <c r="K9" s="119"/>
      <c r="L9" s="120"/>
    </row>
    <row r="10" spans="1:12" s="91" customFormat="1" ht="43.5" customHeight="1">
      <c r="A10" s="90" t="s">
        <v>175</v>
      </c>
      <c r="B10" s="152"/>
      <c r="C10" s="153"/>
      <c r="D10" s="75"/>
      <c r="E10" s="152"/>
      <c r="F10" s="153"/>
      <c r="G10" s="75"/>
      <c r="H10" s="81"/>
      <c r="I10" s="82"/>
      <c r="J10" s="82"/>
      <c r="K10" s="121"/>
      <c r="L10" s="122"/>
    </row>
    <row r="11" spans="1:12" s="91" customFormat="1" ht="43.5" customHeight="1">
      <c r="A11" s="90" t="s">
        <v>142</v>
      </c>
      <c r="B11" s="152"/>
      <c r="C11" s="153"/>
      <c r="D11" s="75"/>
      <c r="E11" s="152"/>
      <c r="F11" s="153"/>
      <c r="G11" s="75"/>
      <c r="H11" s="81"/>
      <c r="I11" s="82"/>
      <c r="J11" s="82"/>
      <c r="K11" s="121"/>
      <c r="L11" s="122"/>
    </row>
    <row r="12" spans="1:12" s="91" customFormat="1" ht="43.5" customHeight="1">
      <c r="A12" s="90" t="s">
        <v>176</v>
      </c>
      <c r="B12" s="155"/>
      <c r="C12" s="156"/>
      <c r="D12" s="75"/>
      <c r="E12" s="155"/>
      <c r="F12" s="157"/>
      <c r="G12" s="6"/>
      <c r="H12" s="81"/>
      <c r="I12" s="82"/>
      <c r="J12" s="82"/>
      <c r="K12" s="121"/>
      <c r="L12" s="122"/>
    </row>
    <row r="13" spans="1:12" s="91" customFormat="1" ht="43.5" customHeight="1">
      <c r="A13" s="89" t="s">
        <v>177</v>
      </c>
      <c r="B13" s="152"/>
      <c r="C13" s="153"/>
      <c r="D13" s="77"/>
      <c r="E13" s="152"/>
      <c r="F13" s="153"/>
      <c r="G13" s="4"/>
      <c r="H13" s="83"/>
      <c r="I13" s="78"/>
      <c r="J13" s="78"/>
      <c r="K13" s="116"/>
      <c r="L13" s="109"/>
    </row>
    <row r="14" spans="1:12" s="95" customFormat="1" ht="60" customHeight="1">
      <c r="A14" s="21"/>
      <c r="B14" s="22"/>
      <c r="C14" s="22"/>
      <c r="D14" s="22"/>
      <c r="E14" s="23"/>
      <c r="F14" s="24"/>
      <c r="G14" s="25"/>
      <c r="H14" s="26" t="s">
        <v>228</v>
      </c>
      <c r="I14" s="27">
        <f ca="1">SUBTOTAL(9,OFFSET(I14,-1,0):I$8)</f>
        <v>0</v>
      </c>
      <c r="J14" s="27">
        <f ca="1">SUBTOTAL(9,OFFSET(J14,-1,0):J$8)</f>
        <v>0</v>
      </c>
      <c r="K14" s="28"/>
      <c r="L14" s="22"/>
    </row>
    <row r="15" spans="1:12" s="96" customFormat="1" ht="29.25" customHeight="1">
      <c r="A15" s="13" t="s">
        <v>163</v>
      </c>
      <c r="B15" s="14"/>
      <c r="C15" s="14" t="s">
        <v>220</v>
      </c>
      <c r="D15" s="14"/>
      <c r="E15" s="14"/>
      <c r="F15" s="14"/>
      <c r="G15" s="14"/>
      <c r="H15" s="14"/>
      <c r="I15" s="14"/>
      <c r="J15" s="14"/>
      <c r="K15" s="14"/>
      <c r="L15" s="14"/>
    </row>
    <row r="16" spans="1:12" s="97" customFormat="1" ht="43.5" customHeight="1">
      <c r="A16" s="17"/>
      <c r="B16" s="150" t="s">
        <v>56</v>
      </c>
      <c r="C16" s="158"/>
      <c r="D16" s="151"/>
      <c r="E16" s="18" t="s">
        <v>57</v>
      </c>
      <c r="F16" s="150" t="s">
        <v>68</v>
      </c>
      <c r="G16" s="151"/>
      <c r="H16" s="16" t="s">
        <v>1</v>
      </c>
      <c r="I16" s="20" t="s">
        <v>69</v>
      </c>
      <c r="J16" s="20" t="s">
        <v>70</v>
      </c>
      <c r="K16" s="17" t="s">
        <v>31</v>
      </c>
      <c r="L16" s="16" t="s">
        <v>33</v>
      </c>
    </row>
    <row r="17" spans="1:12" ht="43.5" customHeight="1">
      <c r="A17" s="100" t="s">
        <v>143</v>
      </c>
      <c r="B17" s="138" t="s">
        <v>20</v>
      </c>
      <c r="C17" s="139"/>
      <c r="D17" s="140"/>
      <c r="E17" s="3" t="s">
        <v>120</v>
      </c>
      <c r="F17" s="138" t="s">
        <v>243</v>
      </c>
      <c r="G17" s="140"/>
      <c r="H17" s="4" t="s">
        <v>124</v>
      </c>
      <c r="I17" s="78">
        <v>1000000</v>
      </c>
      <c r="J17" s="78">
        <v>1000000</v>
      </c>
      <c r="K17" s="116" t="s">
        <v>7</v>
      </c>
      <c r="L17" s="109" t="s">
        <v>50</v>
      </c>
    </row>
    <row r="18" spans="1:12" ht="43.5" customHeight="1">
      <c r="A18" s="100" t="s">
        <v>144</v>
      </c>
      <c r="B18" s="138" t="s">
        <v>115</v>
      </c>
      <c r="C18" s="139"/>
      <c r="D18" s="140"/>
      <c r="E18" s="3" t="s">
        <v>119</v>
      </c>
      <c r="F18" s="138" t="s">
        <v>244</v>
      </c>
      <c r="G18" s="140"/>
      <c r="H18" s="4" t="s">
        <v>124</v>
      </c>
      <c r="I18" s="78">
        <v>845123</v>
      </c>
      <c r="J18" s="78">
        <v>845123</v>
      </c>
      <c r="K18" s="116" t="s">
        <v>8</v>
      </c>
      <c r="L18" s="109" t="s">
        <v>50</v>
      </c>
    </row>
    <row r="19" spans="1:12" ht="43.5" customHeight="1">
      <c r="A19" s="100" t="s">
        <v>108</v>
      </c>
      <c r="B19" s="138" t="s">
        <v>245</v>
      </c>
      <c r="C19" s="139"/>
      <c r="D19" s="140"/>
      <c r="E19" s="3" t="s">
        <v>120</v>
      </c>
      <c r="F19" s="138" t="s">
        <v>246</v>
      </c>
      <c r="G19" s="140"/>
      <c r="H19" s="4" t="s">
        <v>124</v>
      </c>
      <c r="I19" s="78">
        <v>590000</v>
      </c>
      <c r="J19" s="78">
        <v>590000</v>
      </c>
      <c r="K19" s="116" t="s">
        <v>9</v>
      </c>
      <c r="L19" s="109" t="s">
        <v>50</v>
      </c>
    </row>
    <row r="20" spans="1:12" ht="43.5" customHeight="1">
      <c r="A20" s="100" t="s">
        <v>109</v>
      </c>
      <c r="B20" s="138" t="s">
        <v>115</v>
      </c>
      <c r="C20" s="139"/>
      <c r="D20" s="140"/>
      <c r="E20" s="3" t="s">
        <v>119</v>
      </c>
      <c r="F20" s="138" t="s">
        <v>247</v>
      </c>
      <c r="G20" s="140"/>
      <c r="H20" s="4" t="s">
        <v>280</v>
      </c>
      <c r="I20" s="78">
        <v>0</v>
      </c>
      <c r="J20" s="78">
        <v>100037</v>
      </c>
      <c r="K20" s="116" t="s">
        <v>248</v>
      </c>
      <c r="L20" s="109" t="s">
        <v>249</v>
      </c>
    </row>
    <row r="21" spans="1:12" ht="43.5" customHeight="1">
      <c r="A21" s="100" t="s">
        <v>110</v>
      </c>
      <c r="B21" s="138"/>
      <c r="C21" s="139"/>
      <c r="D21" s="140"/>
      <c r="E21" s="3"/>
      <c r="F21" s="138"/>
      <c r="G21" s="140"/>
      <c r="H21" s="4"/>
      <c r="I21" s="78"/>
      <c r="J21" s="78"/>
      <c r="K21" s="116"/>
      <c r="L21" s="109"/>
    </row>
    <row r="22" spans="1:12" ht="43.5" customHeight="1">
      <c r="A22" s="100" t="s">
        <v>178</v>
      </c>
      <c r="B22" s="138"/>
      <c r="C22" s="139"/>
      <c r="D22" s="140"/>
      <c r="E22" s="3"/>
      <c r="F22" s="138"/>
      <c r="G22" s="140"/>
      <c r="H22" s="4"/>
      <c r="I22" s="78"/>
      <c r="J22" s="78"/>
      <c r="K22" s="116"/>
      <c r="L22" s="109"/>
    </row>
    <row r="23" spans="1:12" ht="43.5" customHeight="1">
      <c r="A23" s="100" t="s">
        <v>179</v>
      </c>
      <c r="B23" s="138"/>
      <c r="C23" s="139"/>
      <c r="D23" s="140"/>
      <c r="E23" s="3"/>
      <c r="F23" s="138"/>
      <c r="G23" s="140"/>
      <c r="H23" s="4"/>
      <c r="I23" s="78"/>
      <c r="J23" s="78"/>
      <c r="K23" s="116"/>
      <c r="L23" s="109"/>
    </row>
    <row r="24" spans="1:12" ht="43.5" customHeight="1">
      <c r="A24" s="100" t="s">
        <v>180</v>
      </c>
      <c r="B24" s="138"/>
      <c r="C24" s="139"/>
      <c r="D24" s="140"/>
      <c r="E24" s="3"/>
      <c r="F24" s="138"/>
      <c r="G24" s="140"/>
      <c r="H24" s="4"/>
      <c r="I24" s="78"/>
      <c r="J24" s="78"/>
      <c r="K24" s="116"/>
      <c r="L24" s="109"/>
    </row>
    <row r="25" spans="1:12" ht="43.5" customHeight="1">
      <c r="A25" s="89" t="s">
        <v>181</v>
      </c>
      <c r="B25" s="159"/>
      <c r="C25" s="159"/>
      <c r="D25" s="159"/>
      <c r="E25" s="4"/>
      <c r="F25" s="159"/>
      <c r="G25" s="159"/>
      <c r="H25" s="4"/>
      <c r="I25" s="78"/>
      <c r="J25" s="78"/>
      <c r="K25" s="116"/>
      <c r="L25" s="109"/>
    </row>
    <row r="26" spans="1:12" ht="43.5" customHeight="1">
      <c r="A26" s="101" t="s">
        <v>182</v>
      </c>
      <c r="B26" s="138"/>
      <c r="C26" s="139"/>
      <c r="D26" s="140"/>
      <c r="E26" s="5"/>
      <c r="F26" s="138"/>
      <c r="G26" s="140"/>
      <c r="H26" s="6"/>
      <c r="I26" s="79"/>
      <c r="J26" s="79"/>
      <c r="K26" s="117"/>
      <c r="L26" s="104"/>
    </row>
    <row r="27" spans="1:12" ht="43.5" customHeight="1">
      <c r="A27" s="101" t="s">
        <v>183</v>
      </c>
      <c r="B27" s="160"/>
      <c r="C27" s="161"/>
      <c r="D27" s="162"/>
      <c r="E27" s="5"/>
      <c r="F27" s="138"/>
      <c r="G27" s="140"/>
      <c r="H27" s="6"/>
      <c r="I27" s="79"/>
      <c r="J27" s="79"/>
      <c r="K27" s="117"/>
      <c r="L27" s="104"/>
    </row>
    <row r="28" spans="1:12" ht="43.5" customHeight="1">
      <c r="A28" s="89" t="s">
        <v>184</v>
      </c>
      <c r="B28" s="138"/>
      <c r="C28" s="139"/>
      <c r="D28" s="140"/>
      <c r="E28" s="4"/>
      <c r="F28" s="159"/>
      <c r="G28" s="159"/>
      <c r="H28" s="3"/>
      <c r="I28" s="78"/>
      <c r="J28" s="78"/>
      <c r="K28" s="116"/>
      <c r="L28" s="109"/>
    </row>
    <row r="29" spans="1:12" ht="60" customHeight="1">
      <c r="A29" s="29"/>
      <c r="B29" s="8"/>
      <c r="C29" s="30"/>
      <c r="D29" s="30"/>
      <c r="E29" s="30"/>
      <c r="F29" s="31"/>
      <c r="G29" s="32"/>
      <c r="H29" s="26" t="s">
        <v>229</v>
      </c>
      <c r="I29" s="27">
        <f ca="1">SUBTOTAL(9,OFFSET(I29,-1,0):I$16)</f>
        <v>2435123</v>
      </c>
      <c r="J29" s="27">
        <f ca="1">SUBTOTAL(9,OFFSET(J29,-1,0):J$16)</f>
        <v>2535160</v>
      </c>
      <c r="K29" s="32"/>
      <c r="L29" s="33"/>
    </row>
    <row r="30" spans="1:12" s="96" customFormat="1" ht="30" customHeight="1">
      <c r="A30" s="13" t="s">
        <v>221</v>
      </c>
      <c r="B30" s="34"/>
      <c r="C30" s="35" t="s">
        <v>222</v>
      </c>
      <c r="D30" s="14"/>
      <c r="E30" s="14"/>
      <c r="F30" s="14"/>
      <c r="G30" s="14"/>
      <c r="H30" s="14"/>
      <c r="I30" s="14"/>
      <c r="J30" s="14"/>
      <c r="K30" s="14"/>
      <c r="L30" s="14"/>
    </row>
    <row r="31" spans="1:12" s="97" customFormat="1" ht="43.5" customHeight="1">
      <c r="A31" s="16"/>
      <c r="B31" s="163" t="s">
        <v>58</v>
      </c>
      <c r="C31" s="163"/>
      <c r="D31" s="16" t="s">
        <v>0</v>
      </c>
      <c r="E31" s="150" t="s">
        <v>48</v>
      </c>
      <c r="F31" s="151"/>
      <c r="G31" s="16" t="s">
        <v>5</v>
      </c>
      <c r="H31" s="16" t="s">
        <v>6</v>
      </c>
      <c r="I31" s="20" t="s">
        <v>69</v>
      </c>
      <c r="J31" s="20" t="s">
        <v>70</v>
      </c>
      <c r="K31" s="17" t="s">
        <v>31</v>
      </c>
      <c r="L31" s="16" t="s">
        <v>33</v>
      </c>
    </row>
    <row r="32" spans="1:12" ht="43.5" customHeight="1">
      <c r="A32" s="89" t="s">
        <v>145</v>
      </c>
      <c r="B32" s="159" t="s">
        <v>250</v>
      </c>
      <c r="C32" s="159"/>
      <c r="D32" s="4" t="s">
        <v>112</v>
      </c>
      <c r="E32" s="138" t="s">
        <v>251</v>
      </c>
      <c r="F32" s="140"/>
      <c r="G32" s="4" t="s">
        <v>124</v>
      </c>
      <c r="H32" s="4" t="s">
        <v>124</v>
      </c>
      <c r="I32" s="86">
        <v>2000000</v>
      </c>
      <c r="J32" s="86">
        <v>2000000</v>
      </c>
      <c r="K32" s="123" t="s">
        <v>111</v>
      </c>
      <c r="L32" s="109" t="s">
        <v>50</v>
      </c>
    </row>
    <row r="33" spans="1:12" ht="43.5" customHeight="1">
      <c r="A33" s="89" t="s">
        <v>146</v>
      </c>
      <c r="B33" s="159"/>
      <c r="C33" s="159"/>
      <c r="D33" s="4"/>
      <c r="E33" s="138"/>
      <c r="F33" s="140"/>
      <c r="G33" s="4"/>
      <c r="H33" s="4"/>
      <c r="I33" s="86"/>
      <c r="J33" s="86"/>
      <c r="K33" s="123"/>
      <c r="L33" s="109"/>
    </row>
    <row r="34" spans="1:12" ht="43.5" customHeight="1">
      <c r="A34" s="90" t="s">
        <v>147</v>
      </c>
      <c r="B34" s="138"/>
      <c r="C34" s="140"/>
      <c r="D34" s="4"/>
      <c r="E34" s="138"/>
      <c r="F34" s="140"/>
      <c r="G34" s="6"/>
      <c r="H34" s="6"/>
      <c r="I34" s="67"/>
      <c r="J34" s="67"/>
      <c r="K34" s="107"/>
      <c r="L34" s="104"/>
    </row>
    <row r="35" spans="1:12" ht="43.5" customHeight="1">
      <c r="A35" s="90" t="s">
        <v>148</v>
      </c>
      <c r="B35" s="159"/>
      <c r="C35" s="159"/>
      <c r="D35" s="4"/>
      <c r="E35" s="138"/>
      <c r="F35" s="140"/>
      <c r="G35" s="6"/>
      <c r="H35" s="6"/>
      <c r="I35" s="67"/>
      <c r="J35" s="67"/>
      <c r="K35" s="107"/>
      <c r="L35" s="104"/>
    </row>
    <row r="36" spans="1:12" ht="43.5" customHeight="1">
      <c r="A36" s="89" t="s">
        <v>185</v>
      </c>
      <c r="B36" s="159"/>
      <c r="C36" s="159"/>
      <c r="D36" s="4"/>
      <c r="E36" s="138"/>
      <c r="F36" s="140"/>
      <c r="G36" s="4"/>
      <c r="H36" s="4"/>
      <c r="I36" s="73"/>
      <c r="J36" s="73"/>
      <c r="K36" s="108"/>
      <c r="L36" s="109"/>
    </row>
    <row r="37" spans="1:12" ht="60" customHeight="1">
      <c r="A37" s="29"/>
      <c r="B37" s="30"/>
      <c r="C37" s="30"/>
      <c r="D37" s="30"/>
      <c r="E37" s="36"/>
      <c r="F37" s="30"/>
      <c r="G37" s="37"/>
      <c r="H37" s="130" t="s">
        <v>230</v>
      </c>
      <c r="I37" s="27">
        <f ca="1">SUBTOTAL(9,OFFSET(I37,-1,0):I$31)</f>
        <v>2000000</v>
      </c>
      <c r="J37" s="27">
        <f ca="1">SUBTOTAL(9,OFFSET(J37,-1,0):J$31)</f>
        <v>2000000</v>
      </c>
      <c r="K37" s="37"/>
      <c r="L37" s="33"/>
    </row>
    <row r="38" spans="1:12" s="96" customFormat="1" ht="30" customHeight="1">
      <c r="A38" s="13" t="s">
        <v>223</v>
      </c>
      <c r="B38" s="14"/>
      <c r="C38" s="164" t="s">
        <v>224</v>
      </c>
      <c r="D38" s="165"/>
      <c r="E38" s="165"/>
      <c r="F38" s="14"/>
      <c r="G38" s="14"/>
      <c r="H38" s="14"/>
      <c r="I38" s="14"/>
      <c r="J38" s="14"/>
      <c r="K38" s="14"/>
      <c r="L38" s="14"/>
    </row>
    <row r="39" spans="1:12" s="97" customFormat="1" ht="43.5" customHeight="1">
      <c r="A39" s="16"/>
      <c r="B39" s="16" t="s">
        <v>60</v>
      </c>
      <c r="C39" s="150" t="s">
        <v>61</v>
      </c>
      <c r="D39" s="151"/>
      <c r="E39" s="19" t="s">
        <v>44</v>
      </c>
      <c r="F39" s="19" t="s">
        <v>52</v>
      </c>
      <c r="G39" s="16" t="s">
        <v>45</v>
      </c>
      <c r="H39" s="16" t="s">
        <v>85</v>
      </c>
      <c r="I39" s="20" t="s">
        <v>69</v>
      </c>
      <c r="J39" s="20" t="s">
        <v>70</v>
      </c>
      <c r="K39" s="17" t="s">
        <v>32</v>
      </c>
      <c r="L39" s="16" t="s">
        <v>33</v>
      </c>
    </row>
    <row r="40" spans="1:12" ht="43.5" customHeight="1">
      <c r="A40" s="90" t="s">
        <v>149</v>
      </c>
      <c r="B40" s="75" t="s">
        <v>22</v>
      </c>
      <c r="C40" s="152" t="s">
        <v>126</v>
      </c>
      <c r="D40" s="153"/>
      <c r="E40" s="75" t="s">
        <v>252</v>
      </c>
      <c r="F40" s="102" t="s">
        <v>254</v>
      </c>
      <c r="G40" s="74">
        <v>0.95213</v>
      </c>
      <c r="H40" s="75" t="s">
        <v>309</v>
      </c>
      <c r="I40" s="67">
        <v>952130</v>
      </c>
      <c r="J40" s="67">
        <v>952130</v>
      </c>
      <c r="K40" s="107" t="s">
        <v>137</v>
      </c>
      <c r="L40" s="104" t="s">
        <v>50</v>
      </c>
    </row>
    <row r="41" spans="1:12" ht="43.5" customHeight="1">
      <c r="A41" s="90" t="s">
        <v>150</v>
      </c>
      <c r="B41" s="75"/>
      <c r="C41" s="152"/>
      <c r="D41" s="153"/>
      <c r="E41" s="75"/>
      <c r="F41" s="85"/>
      <c r="G41" s="74"/>
      <c r="H41" s="75"/>
      <c r="I41" s="67"/>
      <c r="J41" s="67"/>
      <c r="K41" s="107"/>
      <c r="L41" s="104"/>
    </row>
    <row r="42" spans="1:12" ht="43.5" customHeight="1">
      <c r="A42" s="90" t="s">
        <v>186</v>
      </c>
      <c r="B42" s="75"/>
      <c r="C42" s="152"/>
      <c r="D42" s="153"/>
      <c r="E42" s="75"/>
      <c r="F42" s="85"/>
      <c r="G42" s="74"/>
      <c r="H42" s="75"/>
      <c r="I42" s="67"/>
      <c r="J42" s="67"/>
      <c r="K42" s="107"/>
      <c r="L42" s="104"/>
    </row>
    <row r="43" spans="1:12" ht="43.5" customHeight="1">
      <c r="A43" s="89" t="s">
        <v>187</v>
      </c>
      <c r="B43" s="77"/>
      <c r="C43" s="152"/>
      <c r="D43" s="153"/>
      <c r="E43" s="4"/>
      <c r="F43" s="76"/>
      <c r="G43" s="76"/>
      <c r="H43" s="77"/>
      <c r="I43" s="73"/>
      <c r="J43" s="73"/>
      <c r="K43" s="108"/>
      <c r="L43" s="109"/>
    </row>
    <row r="44" spans="1:12" ht="43.5" customHeight="1">
      <c r="A44" s="89" t="s">
        <v>188</v>
      </c>
      <c r="B44" s="77"/>
      <c r="C44" s="152"/>
      <c r="D44" s="153"/>
      <c r="E44" s="77"/>
      <c r="F44" s="76"/>
      <c r="G44" s="76"/>
      <c r="H44" s="77"/>
      <c r="I44" s="68"/>
      <c r="J44" s="68"/>
      <c r="K44" s="108"/>
      <c r="L44" s="109"/>
    </row>
    <row r="45" spans="1:12" ht="60" customHeight="1">
      <c r="A45" s="29"/>
      <c r="B45" s="30"/>
      <c r="C45" s="30"/>
      <c r="D45" s="30"/>
      <c r="E45" s="30"/>
      <c r="F45" s="30"/>
      <c r="G45" s="37"/>
      <c r="H45" s="40" t="s">
        <v>231</v>
      </c>
      <c r="I45" s="27">
        <f ca="1">SUBTOTAL(9,OFFSET(I45,-1,0):I$39)</f>
        <v>952130</v>
      </c>
      <c r="J45" s="27">
        <f ca="1">SUBTOTAL(9,OFFSET(J45,-1,0):J$39)</f>
        <v>952130</v>
      </c>
      <c r="K45" s="37"/>
      <c r="L45" s="33"/>
    </row>
    <row r="46" spans="1:12" s="96" customFormat="1" ht="30" customHeight="1">
      <c r="A46" s="13" t="s">
        <v>164</v>
      </c>
      <c r="B46" s="13"/>
      <c r="C46" s="14" t="s">
        <v>225</v>
      </c>
      <c r="D46" s="14"/>
      <c r="E46" s="14"/>
      <c r="F46" s="14"/>
      <c r="G46" s="14"/>
      <c r="H46" s="14"/>
      <c r="I46" s="14"/>
      <c r="J46" s="14"/>
      <c r="K46" s="14"/>
      <c r="L46" s="14"/>
    </row>
    <row r="47" spans="1:12" s="97" customFormat="1" ht="43.5" customHeight="1">
      <c r="A47" s="17"/>
      <c r="B47" s="150" t="s">
        <v>14</v>
      </c>
      <c r="C47" s="151"/>
      <c r="D47" s="150" t="s">
        <v>55</v>
      </c>
      <c r="E47" s="158"/>
      <c r="F47" s="158"/>
      <c r="G47" s="151"/>
      <c r="H47" s="16" t="s">
        <v>46</v>
      </c>
      <c r="I47" s="20" t="s">
        <v>69</v>
      </c>
      <c r="J47" s="20" t="s">
        <v>70</v>
      </c>
      <c r="K47" s="17" t="s">
        <v>32</v>
      </c>
      <c r="L47" s="16" t="s">
        <v>33</v>
      </c>
    </row>
    <row r="48" spans="1:12" ht="43.5" customHeight="1">
      <c r="A48" s="90" t="s">
        <v>151</v>
      </c>
      <c r="B48" s="155" t="s">
        <v>253</v>
      </c>
      <c r="C48" s="156"/>
      <c r="D48" s="152" t="s">
        <v>255</v>
      </c>
      <c r="E48" s="166"/>
      <c r="F48" s="166"/>
      <c r="G48" s="153"/>
      <c r="H48" s="75" t="s">
        <v>124</v>
      </c>
      <c r="I48" s="67">
        <v>550000</v>
      </c>
      <c r="J48" s="67">
        <v>780000</v>
      </c>
      <c r="K48" s="107" t="s">
        <v>106</v>
      </c>
      <c r="L48" s="104" t="s">
        <v>135</v>
      </c>
    </row>
    <row r="49" spans="1:12" ht="43.5" customHeight="1">
      <c r="A49" s="89" t="s">
        <v>152</v>
      </c>
      <c r="B49" s="152"/>
      <c r="C49" s="153"/>
      <c r="D49" s="152"/>
      <c r="E49" s="166"/>
      <c r="F49" s="166"/>
      <c r="G49" s="153"/>
      <c r="H49" s="77"/>
      <c r="I49" s="68"/>
      <c r="J49" s="68"/>
      <c r="K49" s="108"/>
      <c r="L49" s="109"/>
    </row>
    <row r="50" spans="1:12" ht="43.5" customHeight="1">
      <c r="A50" s="89" t="s">
        <v>153</v>
      </c>
      <c r="B50" s="152"/>
      <c r="C50" s="153"/>
      <c r="D50" s="152"/>
      <c r="E50" s="166"/>
      <c r="F50" s="166"/>
      <c r="G50" s="153"/>
      <c r="H50" s="80"/>
      <c r="I50" s="68"/>
      <c r="J50" s="68"/>
      <c r="K50" s="124"/>
      <c r="L50" s="109"/>
    </row>
    <row r="51" spans="1:12" ht="60" customHeight="1">
      <c r="A51" s="29"/>
      <c r="B51" s="30"/>
      <c r="C51" s="30"/>
      <c r="D51" s="30"/>
      <c r="E51" s="30"/>
      <c r="F51" s="30"/>
      <c r="G51" s="37"/>
      <c r="H51" s="40" t="s">
        <v>232</v>
      </c>
      <c r="I51" s="27">
        <f ca="1">SUBTOTAL(9,OFFSET(I51,-1,0):I$47)</f>
        <v>550000</v>
      </c>
      <c r="J51" s="27">
        <f ca="1">SUBTOTAL(9,OFFSET(J51,-1,0):J$47)</f>
        <v>780000</v>
      </c>
      <c r="K51" s="37"/>
      <c r="L51" s="33"/>
    </row>
    <row r="52" spans="1:12" s="96" customFormat="1" ht="28.5" customHeight="1">
      <c r="A52" s="41" t="s">
        <v>165</v>
      </c>
      <c r="B52" s="14"/>
      <c r="C52" s="164" t="s">
        <v>38</v>
      </c>
      <c r="D52" s="164"/>
      <c r="E52" s="13"/>
      <c r="F52" s="13"/>
      <c r="G52" s="42"/>
      <c r="H52" s="13"/>
      <c r="I52" s="42"/>
      <c r="J52" s="42"/>
      <c r="K52" s="42"/>
      <c r="L52" s="14"/>
    </row>
    <row r="53" spans="1:12" s="98" customFormat="1" ht="43.5" customHeight="1">
      <c r="A53" s="43"/>
      <c r="B53" s="150" t="s">
        <v>62</v>
      </c>
      <c r="C53" s="151"/>
      <c r="D53" s="150" t="s">
        <v>114</v>
      </c>
      <c r="E53" s="151"/>
      <c r="F53" s="150" t="s">
        <v>41</v>
      </c>
      <c r="G53" s="151"/>
      <c r="H53" s="16" t="s">
        <v>47</v>
      </c>
      <c r="I53" s="20" t="s">
        <v>69</v>
      </c>
      <c r="J53" s="20" t="s">
        <v>70</v>
      </c>
      <c r="K53" s="44" t="s">
        <v>37</v>
      </c>
      <c r="L53" s="16" t="s">
        <v>36</v>
      </c>
    </row>
    <row r="54" spans="1:12" ht="43.5" customHeight="1">
      <c r="A54" s="89" t="s">
        <v>154</v>
      </c>
      <c r="B54" s="152" t="s">
        <v>35</v>
      </c>
      <c r="C54" s="153"/>
      <c r="D54" s="152" t="s">
        <v>136</v>
      </c>
      <c r="E54" s="153"/>
      <c r="F54" s="152" t="s">
        <v>256</v>
      </c>
      <c r="G54" s="153"/>
      <c r="H54" s="103">
        <v>9780451</v>
      </c>
      <c r="I54" s="69">
        <v>9021345</v>
      </c>
      <c r="J54" s="69">
        <v>9021345</v>
      </c>
      <c r="K54" s="111" t="s">
        <v>107</v>
      </c>
      <c r="L54" s="109" t="s">
        <v>50</v>
      </c>
    </row>
    <row r="55" spans="1:12" ht="43.5" customHeight="1">
      <c r="A55" s="89" t="s">
        <v>189</v>
      </c>
      <c r="B55" s="152"/>
      <c r="C55" s="153"/>
      <c r="D55" s="152"/>
      <c r="E55" s="153"/>
      <c r="F55" s="152"/>
      <c r="G55" s="153"/>
      <c r="H55" s="84"/>
      <c r="I55" s="69"/>
      <c r="J55" s="69"/>
      <c r="K55" s="111"/>
      <c r="L55" s="109"/>
    </row>
    <row r="56" spans="1:12" ht="60" customHeight="1">
      <c r="A56" s="29"/>
      <c r="B56" s="30"/>
      <c r="C56" s="30"/>
      <c r="D56" s="30"/>
      <c r="E56" s="30"/>
      <c r="F56" s="30"/>
      <c r="G56" s="37"/>
      <c r="H56" s="40" t="s">
        <v>233</v>
      </c>
      <c r="I56" s="27">
        <f ca="1">SUBTOTAL(9,OFFSET(I56,-1,0):I$53)</f>
        <v>9021345</v>
      </c>
      <c r="J56" s="27">
        <f ca="1">SUBTOTAL(9,OFFSET(J56,-1,0):J$53)</f>
        <v>9021345</v>
      </c>
      <c r="K56" s="37"/>
      <c r="L56" s="33"/>
    </row>
    <row r="57" spans="1:12" s="96" customFormat="1" ht="30" customHeight="1">
      <c r="A57" s="13" t="s">
        <v>166</v>
      </c>
      <c r="B57" s="14"/>
      <c r="C57" s="164" t="s">
        <v>226</v>
      </c>
      <c r="D57" s="165"/>
      <c r="E57" s="165"/>
      <c r="F57" s="14"/>
      <c r="G57" s="14"/>
      <c r="H57" s="14"/>
      <c r="I57" s="14"/>
      <c r="J57" s="14"/>
      <c r="K57" s="14"/>
      <c r="L57" s="14"/>
    </row>
    <row r="58" spans="1:12" s="97" customFormat="1" ht="43.5" customHeight="1">
      <c r="A58" s="17"/>
      <c r="B58" s="150" t="s">
        <v>49</v>
      </c>
      <c r="C58" s="158"/>
      <c r="D58" s="158"/>
      <c r="E58" s="158"/>
      <c r="F58" s="158"/>
      <c r="G58" s="158"/>
      <c r="H58" s="151"/>
      <c r="I58" s="20" t="s">
        <v>69</v>
      </c>
      <c r="J58" s="20" t="s">
        <v>70</v>
      </c>
      <c r="K58" s="17" t="s">
        <v>32</v>
      </c>
      <c r="L58" s="16" t="s">
        <v>33</v>
      </c>
    </row>
    <row r="59" spans="1:12" ht="43.5" customHeight="1">
      <c r="A59" s="90" t="s">
        <v>155</v>
      </c>
      <c r="B59" s="138"/>
      <c r="C59" s="139"/>
      <c r="D59" s="139"/>
      <c r="E59" s="139"/>
      <c r="F59" s="139"/>
      <c r="G59" s="139"/>
      <c r="H59" s="140"/>
      <c r="I59" s="67"/>
      <c r="J59" s="67"/>
      <c r="K59" s="110"/>
      <c r="L59" s="122"/>
    </row>
    <row r="60" spans="1:12" ht="43.5" customHeight="1">
      <c r="A60" s="90" t="s">
        <v>156</v>
      </c>
      <c r="B60" s="138"/>
      <c r="C60" s="139"/>
      <c r="D60" s="139"/>
      <c r="E60" s="139"/>
      <c r="F60" s="139"/>
      <c r="G60" s="139"/>
      <c r="H60" s="140"/>
      <c r="I60" s="67"/>
      <c r="J60" s="67"/>
      <c r="K60" s="110"/>
      <c r="L60" s="122"/>
    </row>
    <row r="61" spans="1:12" ht="43.5" customHeight="1">
      <c r="A61" s="90" t="s">
        <v>190</v>
      </c>
      <c r="B61" s="138"/>
      <c r="C61" s="139"/>
      <c r="D61" s="139"/>
      <c r="E61" s="139"/>
      <c r="F61" s="139"/>
      <c r="G61" s="139"/>
      <c r="H61" s="140"/>
      <c r="I61" s="67"/>
      <c r="J61" s="67"/>
      <c r="K61" s="110"/>
      <c r="L61" s="122"/>
    </row>
    <row r="62" spans="1:12" ht="43.5" customHeight="1">
      <c r="A62" s="90" t="s">
        <v>191</v>
      </c>
      <c r="B62" s="138"/>
      <c r="C62" s="139"/>
      <c r="D62" s="139"/>
      <c r="E62" s="139"/>
      <c r="F62" s="139"/>
      <c r="G62" s="139"/>
      <c r="H62" s="140"/>
      <c r="I62" s="67"/>
      <c r="J62" s="67"/>
      <c r="K62" s="110"/>
      <c r="L62" s="122"/>
    </row>
    <row r="63" spans="1:12" ht="43.5" customHeight="1">
      <c r="A63" s="89" t="s">
        <v>192</v>
      </c>
      <c r="B63" s="138"/>
      <c r="C63" s="139"/>
      <c r="D63" s="139"/>
      <c r="E63" s="139"/>
      <c r="F63" s="139"/>
      <c r="G63" s="139"/>
      <c r="H63" s="140"/>
      <c r="I63" s="68"/>
      <c r="J63" s="68"/>
      <c r="K63" s="111"/>
      <c r="L63" s="120"/>
    </row>
    <row r="64" spans="1:12" ht="60" customHeight="1" thickBot="1">
      <c r="A64" s="7"/>
      <c r="B64" s="33"/>
      <c r="C64" s="33"/>
      <c r="D64" s="33"/>
      <c r="E64" s="33"/>
      <c r="F64" s="30"/>
      <c r="G64" s="37"/>
      <c r="H64" s="40" t="s">
        <v>234</v>
      </c>
      <c r="I64" s="45">
        <f ca="1">SUBTOTAL(9,OFFSET(I64,-1,0):I$58)</f>
        <v>0</v>
      </c>
      <c r="J64" s="45">
        <f ca="1">SUBTOTAL(9,OFFSET(J64,-1,0):J$58)</f>
        <v>0</v>
      </c>
      <c r="K64" s="37"/>
      <c r="L64" s="33"/>
    </row>
    <row r="65" spans="1:12" ht="60" customHeight="1" thickBot="1">
      <c r="A65" s="7"/>
      <c r="B65" s="33"/>
      <c r="C65" s="33"/>
      <c r="D65" s="33"/>
      <c r="E65" s="31"/>
      <c r="F65" s="167" t="s">
        <v>71</v>
      </c>
      <c r="G65" s="168"/>
      <c r="H65" s="169"/>
      <c r="I65" s="46">
        <f ca="1">SUBTOTAL(9,OFFSET(I65,-1,0):I$8)</f>
        <v>14958598</v>
      </c>
      <c r="J65" s="47">
        <f ca="1">SUBTOTAL(9,OFFSET(J65,-1,0):J$8)</f>
        <v>15288635</v>
      </c>
      <c r="K65" s="32"/>
      <c r="L65" s="33"/>
    </row>
    <row r="66" spans="1:12" s="96" customFormat="1" ht="30" customHeight="1">
      <c r="A66" s="13" t="s">
        <v>167</v>
      </c>
      <c r="B66" s="14"/>
      <c r="C66" s="14" t="s">
        <v>59</v>
      </c>
      <c r="D66" s="35"/>
      <c r="E66" s="14"/>
      <c r="F66" s="14"/>
      <c r="G66" s="14"/>
      <c r="H66" s="14"/>
      <c r="I66" s="14"/>
      <c r="J66" s="14"/>
      <c r="K66" s="14"/>
      <c r="L66" s="14"/>
    </row>
    <row r="67" spans="1:12" s="94" customFormat="1" ht="43.5" customHeight="1">
      <c r="A67" s="16"/>
      <c r="B67" s="150" t="s">
        <v>63</v>
      </c>
      <c r="C67" s="158"/>
      <c r="D67" s="151"/>
      <c r="E67" s="150" t="s">
        <v>64</v>
      </c>
      <c r="F67" s="158"/>
      <c r="G67" s="158"/>
      <c r="H67" s="151"/>
      <c r="I67" s="20" t="s">
        <v>69</v>
      </c>
      <c r="J67" s="20" t="s">
        <v>70</v>
      </c>
      <c r="K67" s="17" t="s">
        <v>32</v>
      </c>
      <c r="L67" s="16" t="s">
        <v>33</v>
      </c>
    </row>
    <row r="68" spans="1:12" s="91" customFormat="1" ht="43.5" customHeight="1">
      <c r="A68" s="90" t="s">
        <v>157</v>
      </c>
      <c r="B68" s="160" t="s">
        <v>134</v>
      </c>
      <c r="C68" s="161"/>
      <c r="D68" s="162"/>
      <c r="E68" s="138" t="s">
        <v>257</v>
      </c>
      <c r="F68" s="139"/>
      <c r="G68" s="139"/>
      <c r="H68" s="140"/>
      <c r="I68" s="64">
        <v>560000</v>
      </c>
      <c r="J68" s="65">
        <v>560000</v>
      </c>
      <c r="K68" s="110" t="s">
        <v>138</v>
      </c>
      <c r="L68" s="122" t="s">
        <v>50</v>
      </c>
    </row>
    <row r="69" spans="1:12" s="91" customFormat="1" ht="43.5" customHeight="1">
      <c r="A69" s="90" t="s">
        <v>158</v>
      </c>
      <c r="B69" s="138"/>
      <c r="C69" s="139"/>
      <c r="D69" s="140"/>
      <c r="E69" s="138"/>
      <c r="F69" s="139"/>
      <c r="G69" s="139"/>
      <c r="H69" s="140"/>
      <c r="I69" s="64"/>
      <c r="J69" s="65"/>
      <c r="K69" s="110"/>
      <c r="L69" s="122"/>
    </row>
    <row r="70" spans="1:12" s="91" customFormat="1" ht="43.5" customHeight="1">
      <c r="A70" s="90" t="s">
        <v>193</v>
      </c>
      <c r="B70" s="138"/>
      <c r="C70" s="139"/>
      <c r="D70" s="140"/>
      <c r="E70" s="138"/>
      <c r="F70" s="139"/>
      <c r="G70" s="139"/>
      <c r="H70" s="140"/>
      <c r="I70" s="64"/>
      <c r="J70" s="65"/>
      <c r="K70" s="110"/>
      <c r="L70" s="122"/>
    </row>
    <row r="71" spans="1:12" s="91" customFormat="1" ht="43.5" customHeight="1">
      <c r="A71" s="90" t="s">
        <v>194</v>
      </c>
      <c r="B71" s="138"/>
      <c r="C71" s="139"/>
      <c r="D71" s="140"/>
      <c r="E71" s="138"/>
      <c r="F71" s="139"/>
      <c r="G71" s="139"/>
      <c r="H71" s="140"/>
      <c r="I71" s="64"/>
      <c r="J71" s="65"/>
      <c r="K71" s="110"/>
      <c r="L71" s="122"/>
    </row>
    <row r="72" spans="1:12" s="91" customFormat="1" ht="43.5" customHeight="1" thickBot="1">
      <c r="A72" s="89" t="s">
        <v>195</v>
      </c>
      <c r="B72" s="138"/>
      <c r="C72" s="139"/>
      <c r="D72" s="140"/>
      <c r="E72" s="138"/>
      <c r="F72" s="161"/>
      <c r="G72" s="161"/>
      <c r="H72" s="162"/>
      <c r="I72" s="64"/>
      <c r="J72" s="66"/>
      <c r="K72" s="111"/>
      <c r="L72" s="120"/>
    </row>
    <row r="73" spans="1:12" s="91" customFormat="1" ht="60" customHeight="1" thickBot="1">
      <c r="A73" s="21"/>
      <c r="B73" s="33"/>
      <c r="C73" s="33"/>
      <c r="D73" s="33"/>
      <c r="E73" s="48"/>
      <c r="F73" s="170" t="s">
        <v>72</v>
      </c>
      <c r="G73" s="171"/>
      <c r="H73" s="172"/>
      <c r="I73" s="49">
        <f ca="1">SUBTOTAL(9,OFFSET(I73,-1,0):I$67)</f>
        <v>560000</v>
      </c>
      <c r="J73" s="50">
        <f ca="1">SUBTOTAL(9,OFFSET(J73,-1,0):J$67)</f>
        <v>560000</v>
      </c>
      <c r="K73" s="51"/>
      <c r="L73" s="33"/>
    </row>
    <row r="74" spans="1:12" s="99" customFormat="1" ht="48" customHeight="1" thickBot="1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 ht="79.5" customHeight="1" thickBot="1">
      <c r="A75" s="7"/>
      <c r="B75" s="33"/>
      <c r="C75" s="33"/>
      <c r="D75" s="53"/>
      <c r="E75" s="33"/>
      <c r="F75" s="173" t="s">
        <v>66</v>
      </c>
      <c r="G75" s="174"/>
      <c r="H75" s="175"/>
      <c r="I75" s="54">
        <f>I65-I73</f>
        <v>14398598</v>
      </c>
      <c r="J75" s="54">
        <f>J65-J73</f>
        <v>14728635</v>
      </c>
      <c r="K75" s="33"/>
      <c r="L75" s="33"/>
    </row>
    <row r="76" spans="1:12" ht="22.5" customHeight="1">
      <c r="A76" s="7"/>
      <c r="B76" s="33"/>
      <c r="C76" s="33"/>
      <c r="D76" s="53"/>
      <c r="E76" s="33"/>
      <c r="F76" s="33"/>
      <c r="G76" s="33"/>
      <c r="H76" s="33"/>
      <c r="I76" s="33"/>
      <c r="J76" s="33"/>
      <c r="K76" s="33"/>
      <c r="L76" s="33"/>
    </row>
    <row r="77" spans="1:12" ht="22.5" customHeight="1">
      <c r="A77" s="55"/>
      <c r="B77" s="146" t="s">
        <v>54</v>
      </c>
      <c r="C77" s="146"/>
      <c r="D77" s="146"/>
      <c r="E77" s="33"/>
      <c r="F77" s="33"/>
      <c r="G77" s="33"/>
      <c r="H77" s="33"/>
      <c r="I77" s="33"/>
      <c r="J77" s="33"/>
      <c r="K77" s="33"/>
      <c r="L77" s="56"/>
    </row>
    <row r="78" spans="1:12" ht="22.5" customHeight="1">
      <c r="A78" s="55"/>
      <c r="B78" s="146"/>
      <c r="C78" s="146"/>
      <c r="D78" s="146"/>
      <c r="E78" s="33"/>
      <c r="F78" s="33"/>
      <c r="G78" s="33"/>
      <c r="H78" s="33"/>
      <c r="I78" s="33"/>
      <c r="J78" s="33"/>
      <c r="K78" s="33"/>
      <c r="L78" s="56"/>
    </row>
    <row r="79" spans="1:12" s="93" customFormat="1" ht="30" customHeight="1">
      <c r="A79" s="13" t="s">
        <v>227</v>
      </c>
      <c r="B79" s="14"/>
      <c r="C79" s="14" t="s">
        <v>219</v>
      </c>
      <c r="D79" s="14"/>
      <c r="E79" s="14"/>
      <c r="F79" s="14"/>
      <c r="G79" s="14"/>
      <c r="H79" s="14"/>
      <c r="I79" s="15"/>
      <c r="J79" s="15"/>
      <c r="K79" s="15"/>
      <c r="L79" s="15"/>
    </row>
    <row r="80" spans="1:12" s="97" customFormat="1" ht="43.5" customHeight="1">
      <c r="A80" s="16"/>
      <c r="B80" s="150" t="s">
        <v>10</v>
      </c>
      <c r="C80" s="151"/>
      <c r="D80" s="19" t="s">
        <v>2</v>
      </c>
      <c r="E80" s="150" t="s">
        <v>11</v>
      </c>
      <c r="F80" s="151"/>
      <c r="G80" s="16" t="s">
        <v>4</v>
      </c>
      <c r="H80" s="16" t="s">
        <v>65</v>
      </c>
      <c r="I80" s="20" t="s">
        <v>69</v>
      </c>
      <c r="J80" s="20" t="s">
        <v>70</v>
      </c>
      <c r="K80" s="17" t="s">
        <v>32</v>
      </c>
      <c r="L80" s="16" t="s">
        <v>33</v>
      </c>
    </row>
    <row r="81" spans="1:12" ht="43.5" customHeight="1">
      <c r="A81" s="90" t="s">
        <v>29</v>
      </c>
      <c r="B81" s="152" t="s">
        <v>258</v>
      </c>
      <c r="C81" s="153"/>
      <c r="D81" s="75" t="s">
        <v>116</v>
      </c>
      <c r="E81" s="155" t="s">
        <v>3</v>
      </c>
      <c r="F81" s="157"/>
      <c r="G81" s="75" t="s">
        <v>260</v>
      </c>
      <c r="H81" s="81">
        <v>0.5</v>
      </c>
      <c r="I81" s="82">
        <v>0</v>
      </c>
      <c r="J81" s="82">
        <v>0</v>
      </c>
      <c r="K81" s="118" t="s">
        <v>50</v>
      </c>
      <c r="L81" s="104" t="s">
        <v>263</v>
      </c>
    </row>
    <row r="82" spans="1:12" ht="43.5" customHeight="1">
      <c r="A82" s="90" t="s">
        <v>28</v>
      </c>
      <c r="B82" s="152" t="s">
        <v>259</v>
      </c>
      <c r="C82" s="153"/>
      <c r="D82" s="75" t="s">
        <v>116</v>
      </c>
      <c r="E82" s="138" t="s">
        <v>262</v>
      </c>
      <c r="F82" s="153"/>
      <c r="G82" s="6" t="s">
        <v>261</v>
      </c>
      <c r="H82" s="81"/>
      <c r="I82" s="82">
        <v>5000000</v>
      </c>
      <c r="J82" s="82">
        <v>5000000</v>
      </c>
      <c r="K82" s="118" t="s">
        <v>50</v>
      </c>
      <c r="L82" s="104" t="s">
        <v>264</v>
      </c>
    </row>
    <row r="83" spans="1:12" ht="43.5" customHeight="1">
      <c r="A83" s="90" t="s">
        <v>197</v>
      </c>
      <c r="B83" s="152"/>
      <c r="C83" s="153"/>
      <c r="D83" s="75"/>
      <c r="E83" s="152"/>
      <c r="F83" s="153"/>
      <c r="G83" s="75"/>
      <c r="H83" s="81"/>
      <c r="I83" s="82"/>
      <c r="J83" s="82"/>
      <c r="K83" s="118"/>
      <c r="L83" s="104"/>
    </row>
    <row r="84" spans="1:12" ht="43.5" customHeight="1">
      <c r="A84" s="90" t="s">
        <v>198</v>
      </c>
      <c r="B84" s="152"/>
      <c r="C84" s="153"/>
      <c r="D84" s="75"/>
      <c r="E84" s="152"/>
      <c r="F84" s="153"/>
      <c r="G84" s="75"/>
      <c r="H84" s="81"/>
      <c r="I84" s="82"/>
      <c r="J84" s="82"/>
      <c r="K84" s="118"/>
      <c r="L84" s="104"/>
    </row>
    <row r="85" spans="1:12" ht="43.5" customHeight="1">
      <c r="A85" s="89" t="s">
        <v>199</v>
      </c>
      <c r="B85" s="152"/>
      <c r="C85" s="153"/>
      <c r="D85" s="77"/>
      <c r="E85" s="138"/>
      <c r="F85" s="153"/>
      <c r="G85" s="4"/>
      <c r="H85" s="83"/>
      <c r="I85" s="79"/>
      <c r="J85" s="79"/>
      <c r="K85" s="116"/>
      <c r="L85" s="109"/>
    </row>
    <row r="86" spans="1:12" ht="60" customHeight="1">
      <c r="A86" s="21"/>
      <c r="B86" s="57"/>
      <c r="C86" s="57"/>
      <c r="D86" s="57"/>
      <c r="E86" s="30"/>
      <c r="F86" s="31"/>
      <c r="G86" s="58"/>
      <c r="H86" s="26" t="s">
        <v>235</v>
      </c>
      <c r="I86" s="27">
        <f ca="1">SUBTOTAL(9,OFFSET(I86,-1,0):I$80)</f>
        <v>5000000</v>
      </c>
      <c r="J86" s="27">
        <f ca="1">SUBTOTAL(9,OFFSET(J86,-1,0):J$80)</f>
        <v>5000000</v>
      </c>
      <c r="K86" s="59"/>
      <c r="L86" s="57"/>
    </row>
    <row r="87" spans="1:12" s="96" customFormat="1" ht="29.25" customHeight="1">
      <c r="A87" s="13" t="s">
        <v>168</v>
      </c>
      <c r="B87" s="14"/>
      <c r="C87" s="14" t="s">
        <v>220</v>
      </c>
      <c r="D87" s="14"/>
      <c r="E87" s="14"/>
      <c r="F87" s="14"/>
      <c r="G87" s="14"/>
      <c r="H87" s="14"/>
      <c r="I87" s="14"/>
      <c r="J87" s="14"/>
      <c r="K87" s="14"/>
      <c r="L87" s="14"/>
    </row>
    <row r="88" spans="1:12" s="97" customFormat="1" ht="43.5" customHeight="1">
      <c r="A88" s="17"/>
      <c r="B88" s="150" t="s">
        <v>79</v>
      </c>
      <c r="C88" s="158"/>
      <c r="D88" s="151"/>
      <c r="E88" s="18" t="s">
        <v>57</v>
      </c>
      <c r="F88" s="150" t="s">
        <v>68</v>
      </c>
      <c r="G88" s="151"/>
      <c r="H88" s="16" t="s">
        <v>1</v>
      </c>
      <c r="I88" s="20" t="s">
        <v>69</v>
      </c>
      <c r="J88" s="20" t="s">
        <v>70</v>
      </c>
      <c r="K88" s="17" t="s">
        <v>32</v>
      </c>
      <c r="L88" s="16" t="s">
        <v>33</v>
      </c>
    </row>
    <row r="89" spans="1:12" ht="43.5" customHeight="1">
      <c r="A89" s="100" t="s">
        <v>15</v>
      </c>
      <c r="B89" s="138" t="s">
        <v>265</v>
      </c>
      <c r="C89" s="139"/>
      <c r="D89" s="140"/>
      <c r="E89" s="3" t="s">
        <v>266</v>
      </c>
      <c r="F89" s="138" t="s">
        <v>267</v>
      </c>
      <c r="G89" s="140"/>
      <c r="H89" s="4" t="s">
        <v>268</v>
      </c>
      <c r="I89" s="78">
        <v>1823848</v>
      </c>
      <c r="J89" s="78">
        <v>1823848</v>
      </c>
      <c r="K89" s="116" t="s">
        <v>50</v>
      </c>
      <c r="L89" s="109" t="s">
        <v>117</v>
      </c>
    </row>
    <row r="90" spans="1:12" ht="43.5" customHeight="1">
      <c r="A90" s="101" t="s">
        <v>160</v>
      </c>
      <c r="B90" s="138" t="s">
        <v>115</v>
      </c>
      <c r="C90" s="139"/>
      <c r="D90" s="140"/>
      <c r="E90" s="5" t="s">
        <v>119</v>
      </c>
      <c r="F90" s="138" t="s">
        <v>269</v>
      </c>
      <c r="G90" s="140"/>
      <c r="H90" s="6" t="s">
        <v>268</v>
      </c>
      <c r="I90" s="79">
        <v>345125</v>
      </c>
      <c r="J90" s="79">
        <v>345125</v>
      </c>
      <c r="K90" s="117" t="s">
        <v>50</v>
      </c>
      <c r="L90" s="104" t="s">
        <v>270</v>
      </c>
    </row>
    <row r="91" spans="1:12" ht="43.5" customHeight="1">
      <c r="A91" s="101" t="s">
        <v>73</v>
      </c>
      <c r="B91" s="138" t="s">
        <v>271</v>
      </c>
      <c r="C91" s="139"/>
      <c r="D91" s="140"/>
      <c r="E91" s="5" t="s">
        <v>120</v>
      </c>
      <c r="F91" s="138" t="s">
        <v>272</v>
      </c>
      <c r="G91" s="140"/>
      <c r="H91" s="6" t="s">
        <v>268</v>
      </c>
      <c r="I91" s="79">
        <v>4500000</v>
      </c>
      <c r="J91" s="79">
        <v>2500000</v>
      </c>
      <c r="K91" s="117" t="s">
        <v>273</v>
      </c>
      <c r="L91" s="105" t="s">
        <v>274</v>
      </c>
    </row>
    <row r="92" spans="1:12" ht="43.5" customHeight="1">
      <c r="A92" s="101" t="s">
        <v>74</v>
      </c>
      <c r="B92" s="138" t="s">
        <v>121</v>
      </c>
      <c r="C92" s="139"/>
      <c r="D92" s="140"/>
      <c r="E92" s="5" t="s">
        <v>120</v>
      </c>
      <c r="F92" s="138" t="s">
        <v>275</v>
      </c>
      <c r="G92" s="140"/>
      <c r="H92" s="6" t="s">
        <v>268</v>
      </c>
      <c r="I92" s="79">
        <v>2000000</v>
      </c>
      <c r="J92" s="79">
        <v>2000000</v>
      </c>
      <c r="K92" s="117" t="s">
        <v>50</v>
      </c>
      <c r="L92" s="104" t="s">
        <v>122</v>
      </c>
    </row>
    <row r="93" spans="1:12" ht="43.5" customHeight="1">
      <c r="A93" s="101" t="s">
        <v>118</v>
      </c>
      <c r="B93" s="138"/>
      <c r="C93" s="139"/>
      <c r="D93" s="140"/>
      <c r="E93" s="5"/>
      <c r="F93" s="138"/>
      <c r="G93" s="140"/>
      <c r="H93" s="6"/>
      <c r="I93" s="79"/>
      <c r="J93" s="79"/>
      <c r="K93" s="117"/>
      <c r="L93" s="104"/>
    </row>
    <row r="94" spans="1:12" ht="43.5" customHeight="1">
      <c r="A94" s="101" t="s">
        <v>200</v>
      </c>
      <c r="B94" s="138"/>
      <c r="C94" s="139"/>
      <c r="D94" s="140"/>
      <c r="E94" s="5"/>
      <c r="F94" s="138"/>
      <c r="G94" s="140"/>
      <c r="H94" s="6"/>
      <c r="I94" s="79"/>
      <c r="J94" s="79"/>
      <c r="K94" s="117"/>
      <c r="L94" s="104"/>
    </row>
    <row r="95" spans="1:12" ht="43.5" customHeight="1">
      <c r="A95" s="101" t="s">
        <v>201</v>
      </c>
      <c r="B95" s="160"/>
      <c r="C95" s="161"/>
      <c r="D95" s="162"/>
      <c r="E95" s="5"/>
      <c r="F95" s="138"/>
      <c r="G95" s="140"/>
      <c r="H95" s="6"/>
      <c r="I95" s="79"/>
      <c r="J95" s="79"/>
      <c r="K95" s="117"/>
      <c r="L95" s="104"/>
    </row>
    <row r="96" spans="1:12" ht="43.5" customHeight="1">
      <c r="A96" s="101" t="s">
        <v>202</v>
      </c>
      <c r="B96" s="138"/>
      <c r="C96" s="139"/>
      <c r="D96" s="140"/>
      <c r="E96" s="5"/>
      <c r="F96" s="159"/>
      <c r="G96" s="159"/>
      <c r="H96" s="4"/>
      <c r="I96" s="79"/>
      <c r="J96" s="79"/>
      <c r="K96" s="117"/>
      <c r="L96" s="104"/>
    </row>
    <row r="97" spans="1:12" ht="43.5" customHeight="1">
      <c r="A97" s="101" t="s">
        <v>203</v>
      </c>
      <c r="B97" s="138"/>
      <c r="C97" s="139"/>
      <c r="D97" s="140"/>
      <c r="E97" s="5"/>
      <c r="F97" s="138"/>
      <c r="G97" s="140"/>
      <c r="H97" s="4"/>
      <c r="I97" s="79"/>
      <c r="J97" s="79"/>
      <c r="K97" s="117"/>
      <c r="L97" s="104"/>
    </row>
    <row r="98" spans="1:12" ht="43.5" customHeight="1">
      <c r="A98" s="101" t="s">
        <v>204</v>
      </c>
      <c r="B98" s="138"/>
      <c r="C98" s="139"/>
      <c r="D98" s="140"/>
      <c r="E98" s="5"/>
      <c r="F98" s="138"/>
      <c r="G98" s="140"/>
      <c r="H98" s="4"/>
      <c r="I98" s="79"/>
      <c r="J98" s="79"/>
      <c r="K98" s="117"/>
      <c r="L98" s="104"/>
    </row>
    <row r="99" spans="1:12" ht="43.5" customHeight="1">
      <c r="A99" s="101" t="s">
        <v>205</v>
      </c>
      <c r="B99" s="138"/>
      <c r="C99" s="139"/>
      <c r="D99" s="140"/>
      <c r="E99" s="5"/>
      <c r="F99" s="138"/>
      <c r="G99" s="140"/>
      <c r="H99" s="4"/>
      <c r="I99" s="79"/>
      <c r="J99" s="79"/>
      <c r="K99" s="117"/>
      <c r="L99" s="104"/>
    </row>
    <row r="100" spans="1:12" ht="43.5" customHeight="1">
      <c r="A100" s="89" t="s">
        <v>206</v>
      </c>
      <c r="B100" s="138"/>
      <c r="C100" s="139"/>
      <c r="D100" s="140"/>
      <c r="E100" s="4"/>
      <c r="F100" s="159"/>
      <c r="G100" s="159"/>
      <c r="H100" s="4"/>
      <c r="I100" s="79"/>
      <c r="J100" s="79"/>
      <c r="K100" s="116"/>
      <c r="L100" s="109"/>
    </row>
    <row r="101" spans="1:12" ht="60" customHeight="1">
      <c r="A101" s="29"/>
      <c r="B101" s="30"/>
      <c r="C101" s="30"/>
      <c r="D101" s="30"/>
      <c r="E101" s="30"/>
      <c r="F101" s="31"/>
      <c r="G101" s="32"/>
      <c r="H101" s="26" t="s">
        <v>236</v>
      </c>
      <c r="I101" s="27">
        <f ca="1">SUBTOTAL(9,OFFSET(I101,-1,0):I$88)</f>
        <v>8668973</v>
      </c>
      <c r="J101" s="27">
        <f ca="1">SUBTOTAL(9,OFFSET(J101,-1,0):J$88)</f>
        <v>6668973</v>
      </c>
      <c r="K101" s="32"/>
      <c r="L101" s="33"/>
    </row>
    <row r="102" spans="1:12" s="96" customFormat="1" ht="30" customHeight="1">
      <c r="A102" s="13" t="s">
        <v>169</v>
      </c>
      <c r="B102" s="34"/>
      <c r="C102" s="35" t="s">
        <v>222</v>
      </c>
      <c r="D102" s="14"/>
      <c r="E102" s="14"/>
      <c r="F102" s="34"/>
      <c r="G102" s="14"/>
      <c r="H102" s="14"/>
      <c r="I102" s="14"/>
      <c r="J102" s="14"/>
      <c r="K102" s="14"/>
      <c r="L102" s="14"/>
    </row>
    <row r="103" spans="1:12" s="97" customFormat="1" ht="43.5" customHeight="1">
      <c r="A103" s="16"/>
      <c r="B103" s="163" t="s">
        <v>80</v>
      </c>
      <c r="C103" s="163"/>
      <c r="D103" s="18" t="s">
        <v>12</v>
      </c>
      <c r="E103" s="150" t="s">
        <v>81</v>
      </c>
      <c r="F103" s="151"/>
      <c r="G103" s="16" t="s">
        <v>5</v>
      </c>
      <c r="H103" s="16" t="s">
        <v>6</v>
      </c>
      <c r="I103" s="20" t="s">
        <v>69</v>
      </c>
      <c r="J103" s="17" t="s">
        <v>43</v>
      </c>
      <c r="K103" s="17" t="s">
        <v>32</v>
      </c>
      <c r="L103" s="16" t="s">
        <v>33</v>
      </c>
    </row>
    <row r="104" spans="1:12" ht="43.5" customHeight="1">
      <c r="A104" s="90" t="s">
        <v>16</v>
      </c>
      <c r="B104" s="159" t="s">
        <v>276</v>
      </c>
      <c r="C104" s="159"/>
      <c r="D104" s="5" t="s">
        <v>112</v>
      </c>
      <c r="E104" s="138" t="s">
        <v>278</v>
      </c>
      <c r="F104" s="140"/>
      <c r="G104" s="6" t="s">
        <v>124</v>
      </c>
      <c r="H104" s="6" t="s">
        <v>268</v>
      </c>
      <c r="I104" s="67">
        <v>2500000</v>
      </c>
      <c r="J104" s="67">
        <v>2500000</v>
      </c>
      <c r="K104" s="107"/>
      <c r="L104" s="104"/>
    </row>
    <row r="105" spans="1:12" ht="43.5" customHeight="1">
      <c r="A105" s="89" t="s">
        <v>23</v>
      </c>
      <c r="B105" s="159" t="s">
        <v>277</v>
      </c>
      <c r="C105" s="159"/>
      <c r="D105" s="3" t="s">
        <v>13</v>
      </c>
      <c r="E105" s="138" t="s">
        <v>123</v>
      </c>
      <c r="F105" s="140"/>
      <c r="G105" s="4" t="s">
        <v>124</v>
      </c>
      <c r="H105" s="4" t="s">
        <v>280</v>
      </c>
      <c r="I105" s="73">
        <v>400000</v>
      </c>
      <c r="J105" s="73">
        <v>400000</v>
      </c>
      <c r="K105" s="108"/>
      <c r="L105" s="109"/>
    </row>
    <row r="106" spans="1:12" ht="43.5" customHeight="1">
      <c r="A106" s="89" t="s">
        <v>75</v>
      </c>
      <c r="B106" s="138" t="s">
        <v>277</v>
      </c>
      <c r="C106" s="140"/>
      <c r="D106" s="3" t="s">
        <v>13</v>
      </c>
      <c r="E106" s="138" t="s">
        <v>125</v>
      </c>
      <c r="F106" s="140"/>
      <c r="G106" s="4" t="s">
        <v>124</v>
      </c>
      <c r="H106" s="4" t="s">
        <v>279</v>
      </c>
      <c r="I106" s="73">
        <v>300000</v>
      </c>
      <c r="J106" s="73">
        <v>300000</v>
      </c>
      <c r="K106" s="108"/>
      <c r="L106" s="109"/>
    </row>
    <row r="107" spans="1:12" ht="43.5" customHeight="1">
      <c r="A107" s="89" t="s">
        <v>76</v>
      </c>
      <c r="B107" s="159"/>
      <c r="C107" s="159"/>
      <c r="D107" s="3"/>
      <c r="E107" s="138"/>
      <c r="F107" s="140"/>
      <c r="G107" s="4"/>
      <c r="H107" s="4"/>
      <c r="I107" s="73"/>
      <c r="J107" s="73"/>
      <c r="K107" s="108"/>
      <c r="L107" s="109"/>
    </row>
    <row r="108" spans="1:12" ht="43.5" customHeight="1">
      <c r="A108" s="89" t="s">
        <v>208</v>
      </c>
      <c r="B108" s="159"/>
      <c r="C108" s="159"/>
      <c r="D108" s="3"/>
      <c r="E108" s="138"/>
      <c r="F108" s="140"/>
      <c r="G108" s="4"/>
      <c r="H108" s="4"/>
      <c r="I108" s="68"/>
      <c r="J108" s="68"/>
      <c r="K108" s="108"/>
      <c r="L108" s="109"/>
    </row>
    <row r="109" spans="1:12" ht="60" customHeight="1">
      <c r="A109" s="29"/>
      <c r="B109" s="30"/>
      <c r="C109" s="30"/>
      <c r="D109" s="30"/>
      <c r="E109" s="36"/>
      <c r="F109" s="30"/>
      <c r="G109" s="37"/>
      <c r="H109" s="40" t="s">
        <v>237</v>
      </c>
      <c r="I109" s="27">
        <f ca="1">SUBTOTAL(9,OFFSET(I109,-1,0):I$103)</f>
        <v>3200000</v>
      </c>
      <c r="J109" s="27">
        <f ca="1">SUBTOTAL(9,OFFSET(J109,-1,0):J$103)</f>
        <v>3200000</v>
      </c>
      <c r="K109" s="37"/>
      <c r="L109" s="33"/>
    </row>
    <row r="110" spans="1:12" s="96" customFormat="1" ht="30" customHeight="1">
      <c r="A110" s="13" t="s">
        <v>170</v>
      </c>
      <c r="B110" s="14"/>
      <c r="C110" s="164" t="s">
        <v>224</v>
      </c>
      <c r="D110" s="165"/>
      <c r="E110" s="165"/>
      <c r="F110" s="34"/>
      <c r="G110" s="14"/>
      <c r="H110" s="14"/>
      <c r="I110" s="14"/>
      <c r="J110" s="14"/>
      <c r="K110" s="14"/>
      <c r="L110" s="14"/>
    </row>
    <row r="111" spans="1:12" s="97" customFormat="1" ht="43.5" customHeight="1">
      <c r="A111" s="16"/>
      <c r="B111" s="16" t="s">
        <v>12</v>
      </c>
      <c r="C111" s="150" t="s">
        <v>82</v>
      </c>
      <c r="D111" s="151"/>
      <c r="E111" s="19" t="s">
        <v>83</v>
      </c>
      <c r="F111" s="19" t="s">
        <v>84</v>
      </c>
      <c r="G111" s="16" t="s">
        <v>45</v>
      </c>
      <c r="H111" s="16" t="s">
        <v>85</v>
      </c>
      <c r="I111" s="20" t="s">
        <v>69</v>
      </c>
      <c r="J111" s="20" t="s">
        <v>70</v>
      </c>
      <c r="K111" s="17" t="s">
        <v>32</v>
      </c>
      <c r="L111" s="16" t="s">
        <v>33</v>
      </c>
    </row>
    <row r="112" spans="1:12" ht="43.5" customHeight="1">
      <c r="A112" s="90" t="s">
        <v>17</v>
      </c>
      <c r="B112" s="6" t="s">
        <v>21</v>
      </c>
      <c r="C112" s="138" t="s">
        <v>127</v>
      </c>
      <c r="D112" s="140"/>
      <c r="E112" s="6" t="s">
        <v>281</v>
      </c>
      <c r="F112" s="6" t="s">
        <v>282</v>
      </c>
      <c r="G112" s="74">
        <v>300</v>
      </c>
      <c r="H112" s="75" t="s">
        <v>308</v>
      </c>
      <c r="I112" s="67">
        <v>300000</v>
      </c>
      <c r="J112" s="67">
        <v>300000</v>
      </c>
      <c r="K112" s="107" t="s">
        <v>50</v>
      </c>
      <c r="L112" s="104" t="s">
        <v>128</v>
      </c>
    </row>
    <row r="113" spans="1:12" ht="43.5" customHeight="1">
      <c r="A113" s="90" t="s">
        <v>24</v>
      </c>
      <c r="B113" s="6"/>
      <c r="C113" s="138"/>
      <c r="D113" s="140"/>
      <c r="E113" s="6"/>
      <c r="F113" s="6"/>
      <c r="G113" s="74"/>
      <c r="H113" s="75"/>
      <c r="I113" s="67"/>
      <c r="J113" s="67"/>
      <c r="K113" s="107"/>
      <c r="L113" s="104"/>
    </row>
    <row r="114" spans="1:12" ht="43.5" customHeight="1">
      <c r="A114" s="90" t="s">
        <v>77</v>
      </c>
      <c r="B114" s="6"/>
      <c r="C114" s="138"/>
      <c r="D114" s="140"/>
      <c r="E114" s="6"/>
      <c r="F114" s="6"/>
      <c r="G114" s="74"/>
      <c r="H114" s="75"/>
      <c r="I114" s="67"/>
      <c r="J114" s="67"/>
      <c r="K114" s="107"/>
      <c r="L114" s="104"/>
    </row>
    <row r="115" spans="1:12" ht="43.5" customHeight="1">
      <c r="A115" s="89" t="s">
        <v>209</v>
      </c>
      <c r="B115" s="4"/>
      <c r="C115" s="138"/>
      <c r="D115" s="140"/>
      <c r="E115" s="4"/>
      <c r="F115" s="4"/>
      <c r="G115" s="76"/>
      <c r="H115" s="77"/>
      <c r="I115" s="73"/>
      <c r="J115" s="73"/>
      <c r="K115" s="108"/>
      <c r="L115" s="109"/>
    </row>
    <row r="116" spans="1:12" ht="43.5" customHeight="1">
      <c r="A116" s="89" t="s">
        <v>210</v>
      </c>
      <c r="B116" s="4"/>
      <c r="C116" s="138"/>
      <c r="D116" s="140"/>
      <c r="E116" s="4"/>
      <c r="F116" s="4"/>
      <c r="G116" s="76"/>
      <c r="H116" s="77"/>
      <c r="I116" s="68"/>
      <c r="J116" s="68"/>
      <c r="K116" s="108"/>
      <c r="L116" s="109"/>
    </row>
    <row r="117" spans="1:12" ht="60" customHeight="1">
      <c r="A117" s="60"/>
      <c r="B117" s="61"/>
      <c r="C117" s="61"/>
      <c r="D117" s="61"/>
      <c r="E117" s="30"/>
      <c r="F117" s="30"/>
      <c r="G117" s="37"/>
      <c r="H117" s="40" t="s">
        <v>238</v>
      </c>
      <c r="I117" s="27">
        <f ca="1">SUBTOTAL(9,OFFSET(I117,-1,0):I$111)</f>
        <v>300000</v>
      </c>
      <c r="J117" s="27">
        <f ca="1">SUBTOTAL(9,OFFSET(J117,-1,0):J$111)</f>
        <v>300000</v>
      </c>
      <c r="K117" s="37"/>
      <c r="L117" s="33"/>
    </row>
    <row r="118" spans="1:12" s="96" customFormat="1" ht="30" customHeight="1">
      <c r="A118" s="13" t="s">
        <v>171</v>
      </c>
      <c r="B118" s="13"/>
      <c r="C118" s="14" t="s">
        <v>225</v>
      </c>
      <c r="D118" s="39"/>
      <c r="E118" s="13"/>
      <c r="F118" s="13"/>
      <c r="G118" s="14"/>
      <c r="H118" s="14"/>
      <c r="I118" s="14"/>
      <c r="J118" s="14"/>
      <c r="K118" s="14"/>
      <c r="L118" s="14"/>
    </row>
    <row r="119" spans="1:12" s="97" customFormat="1" ht="43.5" customHeight="1">
      <c r="A119" s="17"/>
      <c r="B119" s="150" t="s">
        <v>14</v>
      </c>
      <c r="C119" s="151"/>
      <c r="D119" s="150" t="s">
        <v>55</v>
      </c>
      <c r="E119" s="158"/>
      <c r="F119" s="158"/>
      <c r="G119" s="151"/>
      <c r="H119" s="16" t="s">
        <v>46</v>
      </c>
      <c r="I119" s="20" t="s">
        <v>69</v>
      </c>
      <c r="J119" s="20" t="s">
        <v>70</v>
      </c>
      <c r="K119" s="17" t="s">
        <v>32</v>
      </c>
      <c r="L119" s="16" t="s">
        <v>34</v>
      </c>
    </row>
    <row r="120" spans="1:12" ht="43.5" customHeight="1">
      <c r="A120" s="90" t="s">
        <v>18</v>
      </c>
      <c r="B120" s="176" t="s">
        <v>283</v>
      </c>
      <c r="C120" s="177"/>
      <c r="D120" s="178" t="s">
        <v>284</v>
      </c>
      <c r="E120" s="179"/>
      <c r="F120" s="179"/>
      <c r="G120" s="180"/>
      <c r="H120" s="71" t="s">
        <v>268</v>
      </c>
      <c r="I120" s="67">
        <v>350000</v>
      </c>
      <c r="J120" s="67">
        <v>250000</v>
      </c>
      <c r="K120" s="107" t="s">
        <v>139</v>
      </c>
      <c r="L120" s="104" t="s">
        <v>129</v>
      </c>
    </row>
    <row r="121" spans="1:12" ht="43.5" customHeight="1">
      <c r="A121" s="89" t="s">
        <v>25</v>
      </c>
      <c r="B121" s="178"/>
      <c r="C121" s="180"/>
      <c r="D121" s="178"/>
      <c r="E121" s="179"/>
      <c r="F121" s="179"/>
      <c r="G121" s="180"/>
      <c r="H121" s="72"/>
      <c r="I121" s="73"/>
      <c r="J121" s="73"/>
      <c r="K121" s="108"/>
      <c r="L121" s="109"/>
    </row>
    <row r="122" spans="1:12" ht="43.5" customHeight="1">
      <c r="A122" s="89" t="s">
        <v>78</v>
      </c>
      <c r="B122" s="181"/>
      <c r="C122" s="181"/>
      <c r="D122" s="178"/>
      <c r="E122" s="179"/>
      <c r="F122" s="179"/>
      <c r="G122" s="180"/>
      <c r="H122" s="72"/>
      <c r="I122" s="68"/>
      <c r="J122" s="68"/>
      <c r="K122" s="108"/>
      <c r="L122" s="109"/>
    </row>
    <row r="123" spans="1:12" ht="60" customHeight="1">
      <c r="A123" s="29"/>
      <c r="B123" s="30"/>
      <c r="C123" s="8"/>
      <c r="D123" s="30"/>
      <c r="E123" s="30"/>
      <c r="F123" s="30"/>
      <c r="G123" s="37"/>
      <c r="H123" s="40" t="s">
        <v>239</v>
      </c>
      <c r="I123" s="27">
        <f ca="1">SUBTOTAL(9,OFFSET(I123,-1,0):I$119)</f>
        <v>350000</v>
      </c>
      <c r="J123" s="27">
        <f ca="1">SUBTOTAL(9,OFFSET(J123,-1,0):J$119)</f>
        <v>250000</v>
      </c>
      <c r="K123" s="37"/>
      <c r="L123" s="33"/>
    </row>
    <row r="124" spans="1:12" s="96" customFormat="1" ht="30" customHeight="1">
      <c r="A124" s="41" t="s">
        <v>172</v>
      </c>
      <c r="B124" s="14"/>
      <c r="C124" s="164" t="s">
        <v>38</v>
      </c>
      <c r="D124" s="164"/>
      <c r="E124" s="13"/>
      <c r="F124" s="13"/>
      <c r="G124" s="42"/>
      <c r="H124" s="13"/>
      <c r="I124" s="42"/>
      <c r="J124" s="42"/>
      <c r="K124" s="42"/>
      <c r="L124" s="14"/>
    </row>
    <row r="125" spans="1:12" s="97" customFormat="1" ht="43.5" customHeight="1">
      <c r="A125" s="43"/>
      <c r="B125" s="150" t="s">
        <v>39</v>
      </c>
      <c r="C125" s="151"/>
      <c r="D125" s="150" t="s">
        <v>40</v>
      </c>
      <c r="E125" s="151"/>
      <c r="F125" s="150" t="s">
        <v>41</v>
      </c>
      <c r="G125" s="151"/>
      <c r="H125" s="16" t="s">
        <v>86</v>
      </c>
      <c r="I125" s="20" t="s">
        <v>69</v>
      </c>
      <c r="J125" s="20" t="s">
        <v>70</v>
      </c>
      <c r="K125" s="44" t="s">
        <v>37</v>
      </c>
      <c r="L125" s="16" t="s">
        <v>36</v>
      </c>
    </row>
    <row r="126" spans="1:12" ht="43.5" customHeight="1">
      <c r="A126" s="89" t="s">
        <v>19</v>
      </c>
      <c r="B126" s="138" t="s">
        <v>35</v>
      </c>
      <c r="C126" s="140"/>
      <c r="D126" s="138" t="s">
        <v>285</v>
      </c>
      <c r="E126" s="140"/>
      <c r="F126" s="138" t="s">
        <v>286</v>
      </c>
      <c r="G126" s="140"/>
      <c r="H126" s="106">
        <v>10240087</v>
      </c>
      <c r="I126" s="69">
        <v>8615214</v>
      </c>
      <c r="J126" s="69">
        <v>8615214</v>
      </c>
      <c r="K126" s="111" t="s">
        <v>50</v>
      </c>
      <c r="L126" s="109" t="s">
        <v>130</v>
      </c>
    </row>
    <row r="127" spans="1:12" ht="43.5" customHeight="1">
      <c r="A127" s="89" t="s">
        <v>26</v>
      </c>
      <c r="B127" s="138" t="s">
        <v>42</v>
      </c>
      <c r="C127" s="140"/>
      <c r="D127" s="138" t="s">
        <v>131</v>
      </c>
      <c r="E127" s="140"/>
      <c r="F127" s="138" t="s">
        <v>286</v>
      </c>
      <c r="G127" s="140"/>
      <c r="H127" s="106">
        <v>9039384</v>
      </c>
      <c r="I127" s="70">
        <v>9039384</v>
      </c>
      <c r="J127" s="70">
        <v>0</v>
      </c>
      <c r="K127" s="111" t="s">
        <v>140</v>
      </c>
      <c r="L127" s="109" t="s">
        <v>287</v>
      </c>
    </row>
    <row r="128" spans="1:12" ht="60" customHeight="1">
      <c r="A128" s="29"/>
      <c r="B128" s="30"/>
      <c r="C128" s="30"/>
      <c r="D128" s="30"/>
      <c r="E128" s="30"/>
      <c r="F128" s="30"/>
      <c r="G128" s="37"/>
      <c r="H128" s="130" t="s">
        <v>240</v>
      </c>
      <c r="I128" s="27">
        <f ca="1">SUBTOTAL(9,OFFSET(I128,-1,0):I$125)</f>
        <v>17654598</v>
      </c>
      <c r="J128" s="27">
        <f ca="1">SUBTOTAL(9,OFFSET(J128,-1,0):J$125)</f>
        <v>8615214</v>
      </c>
      <c r="K128" s="114"/>
      <c r="L128" s="115"/>
    </row>
    <row r="129" spans="1:12" s="96" customFormat="1" ht="30" customHeight="1">
      <c r="A129" s="13" t="s">
        <v>173</v>
      </c>
      <c r="B129" s="14"/>
      <c r="C129" s="164" t="s">
        <v>226</v>
      </c>
      <c r="D129" s="165"/>
      <c r="E129" s="165"/>
      <c r="F129" s="13"/>
      <c r="G129" s="14"/>
      <c r="H129" s="14"/>
      <c r="I129" s="14"/>
      <c r="J129" s="14"/>
      <c r="K129" s="14"/>
      <c r="L129" s="14"/>
    </row>
    <row r="130" spans="1:12" s="97" customFormat="1" ht="43.5" customHeight="1">
      <c r="A130" s="17"/>
      <c r="B130" s="150" t="s">
        <v>87</v>
      </c>
      <c r="C130" s="158"/>
      <c r="D130" s="158"/>
      <c r="E130" s="158"/>
      <c r="F130" s="158"/>
      <c r="G130" s="158"/>
      <c r="H130" s="151"/>
      <c r="I130" s="20" t="s">
        <v>69</v>
      </c>
      <c r="J130" s="20" t="s">
        <v>70</v>
      </c>
      <c r="K130" s="17" t="s">
        <v>32</v>
      </c>
      <c r="L130" s="16" t="s">
        <v>33</v>
      </c>
    </row>
    <row r="131" spans="1:12" ht="43.5" customHeight="1">
      <c r="A131" s="90" t="s">
        <v>161</v>
      </c>
      <c r="B131" s="132"/>
      <c r="C131" s="133"/>
      <c r="D131" s="133"/>
      <c r="E131" s="133"/>
      <c r="F131" s="133"/>
      <c r="G131" s="133"/>
      <c r="H131" s="134"/>
      <c r="I131" s="67"/>
      <c r="J131" s="67"/>
      <c r="K131" s="110"/>
      <c r="L131" s="122"/>
    </row>
    <row r="132" spans="1:12" ht="43.5" customHeight="1">
      <c r="A132" s="90" t="s">
        <v>27</v>
      </c>
      <c r="B132" s="132"/>
      <c r="C132" s="133"/>
      <c r="D132" s="133"/>
      <c r="E132" s="133"/>
      <c r="F132" s="133"/>
      <c r="G132" s="133"/>
      <c r="H132" s="134"/>
      <c r="I132" s="67"/>
      <c r="J132" s="67"/>
      <c r="K132" s="110"/>
      <c r="L132" s="122"/>
    </row>
    <row r="133" spans="1:12" ht="43.5" customHeight="1">
      <c r="A133" s="90" t="s">
        <v>211</v>
      </c>
      <c r="B133" s="132"/>
      <c r="C133" s="133"/>
      <c r="D133" s="133"/>
      <c r="E133" s="133"/>
      <c r="F133" s="133"/>
      <c r="G133" s="133"/>
      <c r="H133" s="134"/>
      <c r="I133" s="67"/>
      <c r="J133" s="67"/>
      <c r="K133" s="110"/>
      <c r="L133" s="122"/>
    </row>
    <row r="134" spans="1:12" ht="43.5" customHeight="1">
      <c r="A134" s="90" t="s">
        <v>212</v>
      </c>
      <c r="B134" s="132"/>
      <c r="C134" s="133"/>
      <c r="D134" s="133"/>
      <c r="E134" s="133"/>
      <c r="F134" s="133"/>
      <c r="G134" s="133"/>
      <c r="H134" s="134"/>
      <c r="I134" s="67"/>
      <c r="J134" s="67"/>
      <c r="K134" s="110"/>
      <c r="L134" s="122"/>
    </row>
    <row r="135" spans="1:12" ht="43.5" customHeight="1">
      <c r="A135" s="89" t="s">
        <v>213</v>
      </c>
      <c r="B135" s="132"/>
      <c r="C135" s="133"/>
      <c r="D135" s="133"/>
      <c r="E135" s="133"/>
      <c r="F135" s="133"/>
      <c r="G135" s="133"/>
      <c r="H135" s="134"/>
      <c r="I135" s="68"/>
      <c r="J135" s="68"/>
      <c r="K135" s="111"/>
      <c r="L135" s="120"/>
    </row>
    <row r="136" spans="1:12" ht="60" customHeight="1" thickBot="1">
      <c r="A136" s="7"/>
      <c r="B136" s="33"/>
      <c r="C136" s="33"/>
      <c r="D136" s="33"/>
      <c r="E136" s="33"/>
      <c r="F136" s="30"/>
      <c r="G136" s="37"/>
      <c r="H136" s="40" t="s">
        <v>241</v>
      </c>
      <c r="I136" s="27">
        <f ca="1">SUBTOTAL(9,OFFSET(I136,-1,0):I$130)</f>
        <v>0</v>
      </c>
      <c r="J136" s="27">
        <f ca="1">SUBTOTAL(9,OFFSET(J136,-1,0):J$130)</f>
        <v>0</v>
      </c>
      <c r="K136" s="37"/>
      <c r="L136" s="33"/>
    </row>
    <row r="137" spans="1:12" ht="70.5" customHeight="1" thickBot="1">
      <c r="A137" s="7"/>
      <c r="B137" s="33"/>
      <c r="C137" s="33"/>
      <c r="D137" s="33"/>
      <c r="E137" s="31"/>
      <c r="F137" s="182" t="s">
        <v>88</v>
      </c>
      <c r="G137" s="183"/>
      <c r="H137" s="184"/>
      <c r="I137" s="46">
        <f ca="1">SUBTOTAL(9,OFFSET(I137,-1,0):I$80)</f>
        <v>35173571</v>
      </c>
      <c r="J137" s="47">
        <f ca="1">SUBTOTAL(9,OFFSET(J137,-1,0):J$80)</f>
        <v>24034187</v>
      </c>
      <c r="K137" s="32"/>
      <c r="L137" s="33"/>
    </row>
    <row r="138" spans="1:12" s="96" customFormat="1" ht="30" customHeight="1">
      <c r="A138" s="13" t="s">
        <v>174</v>
      </c>
      <c r="B138" s="14"/>
      <c r="C138" s="14" t="s">
        <v>59</v>
      </c>
      <c r="D138" s="35"/>
      <c r="E138" s="14"/>
      <c r="F138" s="14"/>
      <c r="G138" s="14"/>
      <c r="H138" s="14"/>
      <c r="I138" s="14"/>
      <c r="J138" s="14"/>
      <c r="K138" s="14"/>
      <c r="L138" s="14"/>
    </row>
    <row r="139" spans="1:12" s="97" customFormat="1" ht="43.5" customHeight="1">
      <c r="A139" s="16"/>
      <c r="B139" s="150" t="s">
        <v>63</v>
      </c>
      <c r="C139" s="158"/>
      <c r="D139" s="151"/>
      <c r="E139" s="150" t="s">
        <v>64</v>
      </c>
      <c r="F139" s="158"/>
      <c r="G139" s="158"/>
      <c r="H139" s="151"/>
      <c r="I139" s="20" t="s">
        <v>69</v>
      </c>
      <c r="J139" s="20" t="s">
        <v>70</v>
      </c>
      <c r="K139" s="17" t="s">
        <v>32</v>
      </c>
      <c r="L139" s="16" t="s">
        <v>33</v>
      </c>
    </row>
    <row r="140" spans="1:12" ht="43.5" customHeight="1">
      <c r="A140" s="90" t="s">
        <v>214</v>
      </c>
      <c r="B140" s="135" t="s">
        <v>113</v>
      </c>
      <c r="C140" s="136"/>
      <c r="D140" s="137"/>
      <c r="E140" s="132" t="s">
        <v>288</v>
      </c>
      <c r="F140" s="133"/>
      <c r="G140" s="133"/>
      <c r="H140" s="134"/>
      <c r="I140" s="64">
        <v>8500000</v>
      </c>
      <c r="J140" s="65">
        <v>8500000</v>
      </c>
      <c r="K140" s="107" t="s">
        <v>50</v>
      </c>
      <c r="L140" s="104" t="s">
        <v>132</v>
      </c>
    </row>
    <row r="141" spans="1:12" ht="43.5" customHeight="1">
      <c r="A141" s="90" t="s">
        <v>215</v>
      </c>
      <c r="B141" s="132" t="s">
        <v>290</v>
      </c>
      <c r="C141" s="133"/>
      <c r="D141" s="134"/>
      <c r="E141" s="132" t="s">
        <v>289</v>
      </c>
      <c r="F141" s="133"/>
      <c r="G141" s="133"/>
      <c r="H141" s="134"/>
      <c r="I141" s="64">
        <v>350000</v>
      </c>
      <c r="J141" s="65">
        <v>350000</v>
      </c>
      <c r="K141" s="107" t="s">
        <v>50</v>
      </c>
      <c r="L141" s="104" t="s">
        <v>133</v>
      </c>
    </row>
    <row r="142" spans="1:12" ht="43.5" customHeight="1">
      <c r="A142" s="90" t="s">
        <v>216</v>
      </c>
      <c r="B142" s="132"/>
      <c r="C142" s="133"/>
      <c r="D142" s="134"/>
      <c r="E142" s="132"/>
      <c r="F142" s="133"/>
      <c r="G142" s="133"/>
      <c r="H142" s="134"/>
      <c r="I142" s="64"/>
      <c r="J142" s="65"/>
      <c r="K142" s="107"/>
      <c r="L142" s="104"/>
    </row>
    <row r="143" spans="1:12" ht="43.5" customHeight="1">
      <c r="A143" s="90" t="s">
        <v>217</v>
      </c>
      <c r="B143" s="132"/>
      <c r="C143" s="133"/>
      <c r="D143" s="134"/>
      <c r="E143" s="132"/>
      <c r="F143" s="133"/>
      <c r="G143" s="133"/>
      <c r="H143" s="134"/>
      <c r="I143" s="64"/>
      <c r="J143" s="65"/>
      <c r="K143" s="107"/>
      <c r="L143" s="104"/>
    </row>
    <row r="144" spans="1:12" ht="43.5" customHeight="1" thickBot="1">
      <c r="A144" s="89" t="s">
        <v>218</v>
      </c>
      <c r="B144" s="132"/>
      <c r="C144" s="133"/>
      <c r="D144" s="134"/>
      <c r="E144" s="132"/>
      <c r="F144" s="136"/>
      <c r="G144" s="136"/>
      <c r="H144" s="137"/>
      <c r="I144" s="64"/>
      <c r="J144" s="66"/>
      <c r="K144" s="108"/>
      <c r="L144" s="109"/>
    </row>
    <row r="145" spans="1:12" ht="60" customHeight="1" thickBot="1">
      <c r="A145" s="21"/>
      <c r="B145" s="33"/>
      <c r="C145" s="33"/>
      <c r="D145" s="33"/>
      <c r="E145" s="48"/>
      <c r="F145" s="188" t="s">
        <v>89</v>
      </c>
      <c r="G145" s="189"/>
      <c r="H145" s="190"/>
      <c r="I145" s="50">
        <f ca="1">SUBTOTAL(9,OFFSET(I145,-1,0):I$139)</f>
        <v>8850000</v>
      </c>
      <c r="J145" s="50">
        <f ca="1">SUBTOTAL(9,OFFSET(J145,-1,0):J$139)</f>
        <v>8850000</v>
      </c>
      <c r="K145" s="51"/>
      <c r="L145" s="33"/>
    </row>
    <row r="146" spans="1:12" ht="51" customHeight="1" thickBot="1">
      <c r="A146" s="7"/>
      <c r="B146" s="33"/>
      <c r="C146" s="33"/>
      <c r="D146" s="33"/>
      <c r="E146" s="33"/>
      <c r="F146" s="33"/>
      <c r="G146" s="33"/>
      <c r="H146" s="33"/>
      <c r="I146" s="32"/>
      <c r="J146" s="33"/>
      <c r="K146" s="33"/>
      <c r="L146" s="33"/>
    </row>
    <row r="147" spans="1:12" ht="81" customHeight="1" thickBot="1">
      <c r="A147" s="7"/>
      <c r="B147" s="33"/>
      <c r="C147" s="33"/>
      <c r="D147" s="33"/>
      <c r="E147" s="33"/>
      <c r="F147" s="173" t="s">
        <v>90</v>
      </c>
      <c r="G147" s="191"/>
      <c r="H147" s="192"/>
      <c r="I147" s="54">
        <f>I137-I145</f>
        <v>26323571</v>
      </c>
      <c r="J147" s="54">
        <f>J137-J145</f>
        <v>15184187</v>
      </c>
      <c r="K147" s="33"/>
      <c r="L147" s="33"/>
    </row>
    <row r="148" spans="1:12" ht="99" customHeight="1" thickBot="1">
      <c r="A148" s="7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08" customHeight="1" thickBot="1">
      <c r="A149" s="7"/>
      <c r="B149" s="33"/>
      <c r="C149" s="33"/>
      <c r="D149" s="185" t="s">
        <v>291</v>
      </c>
      <c r="E149" s="186"/>
      <c r="F149" s="186"/>
      <c r="G149" s="186"/>
      <c r="H149" s="187"/>
      <c r="I149" s="131">
        <f>ABS((I147-I75)*0.5)</f>
        <v>5962486.5</v>
      </c>
      <c r="J149" s="131">
        <f>ABS((J147-J75)*0.5)</f>
        <v>227776</v>
      </c>
      <c r="K149" s="62"/>
      <c r="L149" s="63"/>
    </row>
  </sheetData>
  <sheetProtection sheet="1" formatCells="0" insertRows="0" deleteRows="0"/>
  <mergeCells count="206">
    <mergeCell ref="D149:H149"/>
    <mergeCell ref="B144:D144"/>
    <mergeCell ref="E144:H144"/>
    <mergeCell ref="F145:H145"/>
    <mergeCell ref="F147:H147"/>
    <mergeCell ref="B141:D141"/>
    <mergeCell ref="E141:H141"/>
    <mergeCell ref="B142:D142"/>
    <mergeCell ref="E142:H142"/>
    <mergeCell ref="B143:D143"/>
    <mergeCell ref="E143:H143"/>
    <mergeCell ref="B135:H135"/>
    <mergeCell ref="F137:H137"/>
    <mergeCell ref="B139:D139"/>
    <mergeCell ref="E139:H139"/>
    <mergeCell ref="B140:D140"/>
    <mergeCell ref="E140:H140"/>
    <mergeCell ref="C129:E129"/>
    <mergeCell ref="B130:H130"/>
    <mergeCell ref="B131:H131"/>
    <mergeCell ref="B132:H132"/>
    <mergeCell ref="B133:H133"/>
    <mergeCell ref="B134:H134"/>
    <mergeCell ref="B126:C126"/>
    <mergeCell ref="D126:E126"/>
    <mergeCell ref="F126:G126"/>
    <mergeCell ref="B127:C127"/>
    <mergeCell ref="D127:E127"/>
    <mergeCell ref="F127:G127"/>
    <mergeCell ref="B122:C122"/>
    <mergeCell ref="D122:G122"/>
    <mergeCell ref="C124:D124"/>
    <mergeCell ref="B125:C125"/>
    <mergeCell ref="D125:E125"/>
    <mergeCell ref="F125:G125"/>
    <mergeCell ref="C116:D116"/>
    <mergeCell ref="B119:C119"/>
    <mergeCell ref="D119:G119"/>
    <mergeCell ref="B120:C120"/>
    <mergeCell ref="D120:G120"/>
    <mergeCell ref="B121:C121"/>
    <mergeCell ref="D121:G121"/>
    <mergeCell ref="C110:E110"/>
    <mergeCell ref="C111:D111"/>
    <mergeCell ref="C112:D112"/>
    <mergeCell ref="C113:D113"/>
    <mergeCell ref="C114:D114"/>
    <mergeCell ref="C115:D115"/>
    <mergeCell ref="B106:C106"/>
    <mergeCell ref="E106:F106"/>
    <mergeCell ref="B107:C107"/>
    <mergeCell ref="E107:F107"/>
    <mergeCell ref="B108:C108"/>
    <mergeCell ref="E108:F108"/>
    <mergeCell ref="B103:C103"/>
    <mergeCell ref="E103:F103"/>
    <mergeCell ref="B104:C104"/>
    <mergeCell ref="E104:F104"/>
    <mergeCell ref="B105:C105"/>
    <mergeCell ref="E105:F105"/>
    <mergeCell ref="B98:D98"/>
    <mergeCell ref="F98:G98"/>
    <mergeCell ref="B99:D99"/>
    <mergeCell ref="F99:G99"/>
    <mergeCell ref="B100:D100"/>
    <mergeCell ref="F100:G100"/>
    <mergeCell ref="B95:D95"/>
    <mergeCell ref="F95:G95"/>
    <mergeCell ref="B96:D96"/>
    <mergeCell ref="F96:G96"/>
    <mergeCell ref="B97:D97"/>
    <mergeCell ref="F97:G97"/>
    <mergeCell ref="B92:D92"/>
    <mergeCell ref="F92:G92"/>
    <mergeCell ref="B93:D93"/>
    <mergeCell ref="F93:G93"/>
    <mergeCell ref="B94:D94"/>
    <mergeCell ref="F94:G94"/>
    <mergeCell ref="B89:D89"/>
    <mergeCell ref="F89:G89"/>
    <mergeCell ref="B90:D90"/>
    <mergeCell ref="F90:G90"/>
    <mergeCell ref="B91:D91"/>
    <mergeCell ref="F91:G91"/>
    <mergeCell ref="B84:C84"/>
    <mergeCell ref="E84:F84"/>
    <mergeCell ref="B85:C85"/>
    <mergeCell ref="E85:F85"/>
    <mergeCell ref="B88:D88"/>
    <mergeCell ref="F88:G88"/>
    <mergeCell ref="B81:C81"/>
    <mergeCell ref="E81:F81"/>
    <mergeCell ref="B82:C82"/>
    <mergeCell ref="E82:F82"/>
    <mergeCell ref="B83:C83"/>
    <mergeCell ref="E83:F83"/>
    <mergeCell ref="B72:D72"/>
    <mergeCell ref="E72:H72"/>
    <mergeCell ref="F73:H73"/>
    <mergeCell ref="F75:H75"/>
    <mergeCell ref="B77:D78"/>
    <mergeCell ref="B80:C80"/>
    <mergeCell ref="E80:F80"/>
    <mergeCell ref="B69:D69"/>
    <mergeCell ref="E69:H69"/>
    <mergeCell ref="B70:D70"/>
    <mergeCell ref="E70:H70"/>
    <mergeCell ref="B71:D71"/>
    <mergeCell ref="E71:H71"/>
    <mergeCell ref="B63:H63"/>
    <mergeCell ref="F65:H65"/>
    <mergeCell ref="B67:D67"/>
    <mergeCell ref="E67:H67"/>
    <mergeCell ref="B68:D68"/>
    <mergeCell ref="E68:H68"/>
    <mergeCell ref="C57:E57"/>
    <mergeCell ref="B58:H58"/>
    <mergeCell ref="B59:H59"/>
    <mergeCell ref="B60:H60"/>
    <mergeCell ref="B61:H61"/>
    <mergeCell ref="B62:H62"/>
    <mergeCell ref="B54:C54"/>
    <mergeCell ref="D54:E54"/>
    <mergeCell ref="F54:G54"/>
    <mergeCell ref="B55:C55"/>
    <mergeCell ref="D55:E55"/>
    <mergeCell ref="F55:G55"/>
    <mergeCell ref="B49:C49"/>
    <mergeCell ref="D49:G49"/>
    <mergeCell ref="B50:C50"/>
    <mergeCell ref="D50:G50"/>
    <mergeCell ref="C52:D52"/>
    <mergeCell ref="B53:C53"/>
    <mergeCell ref="D53:E53"/>
    <mergeCell ref="F53:G53"/>
    <mergeCell ref="C42:D42"/>
    <mergeCell ref="C43:D43"/>
    <mergeCell ref="C44:D44"/>
    <mergeCell ref="B47:C47"/>
    <mergeCell ref="D47:G47"/>
    <mergeCell ref="B48:C48"/>
    <mergeCell ref="D48:G48"/>
    <mergeCell ref="B36:C36"/>
    <mergeCell ref="E36:F36"/>
    <mergeCell ref="C38:E38"/>
    <mergeCell ref="C39:D39"/>
    <mergeCell ref="C40:D40"/>
    <mergeCell ref="C41:D41"/>
    <mergeCell ref="B33:C33"/>
    <mergeCell ref="E33:F33"/>
    <mergeCell ref="B34:C34"/>
    <mergeCell ref="E34:F34"/>
    <mergeCell ref="B35:C35"/>
    <mergeCell ref="E35:F35"/>
    <mergeCell ref="B28:D28"/>
    <mergeCell ref="F28:G28"/>
    <mergeCell ref="B31:C31"/>
    <mergeCell ref="E31:F31"/>
    <mergeCell ref="B32:C32"/>
    <mergeCell ref="E32:F32"/>
    <mergeCell ref="B25:D25"/>
    <mergeCell ref="F25:G25"/>
    <mergeCell ref="B26:D26"/>
    <mergeCell ref="F26:G26"/>
    <mergeCell ref="B27:D27"/>
    <mergeCell ref="F27:G27"/>
    <mergeCell ref="B22:D22"/>
    <mergeCell ref="F22:G22"/>
    <mergeCell ref="B23:D23"/>
    <mergeCell ref="F23:G23"/>
    <mergeCell ref="B24:D24"/>
    <mergeCell ref="F24:G24"/>
    <mergeCell ref="B19:D19"/>
    <mergeCell ref="F19:G19"/>
    <mergeCell ref="B20:D20"/>
    <mergeCell ref="F20:G20"/>
    <mergeCell ref="B21:D21"/>
    <mergeCell ref="F21:G21"/>
    <mergeCell ref="B16:D16"/>
    <mergeCell ref="F16:G16"/>
    <mergeCell ref="B17:D17"/>
    <mergeCell ref="F17:G17"/>
    <mergeCell ref="B18:D18"/>
    <mergeCell ref="F18:G18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  <mergeCell ref="B2:D2"/>
    <mergeCell ref="F2:H3"/>
    <mergeCell ref="J2:L2"/>
    <mergeCell ref="A4:A5"/>
    <mergeCell ref="B4:D5"/>
    <mergeCell ref="E4:E5"/>
    <mergeCell ref="F4:H5"/>
    <mergeCell ref="I4:I5"/>
    <mergeCell ref="J4:L4"/>
    <mergeCell ref="J3:L3"/>
  </mergeCells>
  <printOptions horizontalCentered="1"/>
  <pageMargins left="0.3937007874015748" right="0.1968503937007874" top="1.1811023622047245" bottom="0.3937007874015748" header="0.5905511811023623" footer="0.15748031496062992"/>
  <pageSetup fitToHeight="2" horizontalDpi="600" verticalDpi="600" orientation="landscape" paperSize="9" scale="41" r:id="rId1"/>
  <headerFooter alignWithMargins="0">
    <oddFooter>&amp;C&amp;20&amp;P / &amp;N ページ</oddFooter>
  </headerFooter>
  <rowBreaks count="5" manualBreakCount="5">
    <brk id="29" max="255" man="1"/>
    <brk id="56" max="255" man="1"/>
    <brk id="75" max="255" man="1"/>
    <brk id="101" max="255" man="1"/>
    <brk id="1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49"/>
  <sheetViews>
    <sheetView view="pageBreakPreview" zoomScale="50" zoomScaleNormal="75" zoomScaleSheetLayoutView="50" zoomScalePageLayoutView="30" workbookViewId="0" topLeftCell="A1">
      <selection activeCell="H113" sqref="H113"/>
    </sheetView>
  </sheetViews>
  <sheetFormatPr defaultColWidth="9.00390625" defaultRowHeight="22.5" customHeight="1"/>
  <cols>
    <col min="1" max="1" width="7.625" style="2" bestFit="1" customWidth="1"/>
    <col min="2" max="2" width="19.50390625" style="1" customWidth="1"/>
    <col min="3" max="3" width="28.75390625" style="1" customWidth="1"/>
    <col min="4" max="4" width="23.50390625" style="1" bestFit="1" customWidth="1"/>
    <col min="5" max="5" width="21.50390625" style="1" customWidth="1"/>
    <col min="6" max="6" width="20.00390625" style="1" customWidth="1"/>
    <col min="7" max="7" width="27.75390625" style="1" customWidth="1"/>
    <col min="8" max="8" width="30.375" style="1" bestFit="1" customWidth="1"/>
    <col min="9" max="10" width="30.375" style="1" customWidth="1"/>
    <col min="11" max="11" width="45.625" style="1" customWidth="1"/>
    <col min="12" max="12" width="45.875" style="1" customWidth="1"/>
    <col min="13" max="16384" width="9.00390625" style="92" customWidth="1"/>
  </cols>
  <sheetData>
    <row r="1" spans="1:12" ht="22.5" customHeight="1">
      <c r="A1" s="7"/>
      <c r="B1" s="8"/>
      <c r="C1" s="8"/>
      <c r="D1" s="8"/>
      <c r="E1" s="9"/>
      <c r="F1" s="9"/>
      <c r="G1" s="8"/>
      <c r="H1" s="8"/>
      <c r="I1" s="8"/>
      <c r="J1" s="8"/>
      <c r="K1" s="8"/>
      <c r="L1" s="8"/>
    </row>
    <row r="2" spans="1:12" ht="35.25" customHeight="1">
      <c r="A2" s="7"/>
      <c r="B2" s="143" t="s">
        <v>301</v>
      </c>
      <c r="C2" s="143"/>
      <c r="D2" s="143"/>
      <c r="E2" s="8"/>
      <c r="F2" s="144" t="s">
        <v>51</v>
      </c>
      <c r="G2" s="144"/>
      <c r="H2" s="144"/>
      <c r="I2" s="10"/>
      <c r="J2" s="145" t="s">
        <v>300</v>
      </c>
      <c r="K2" s="145"/>
      <c r="L2" s="145"/>
    </row>
    <row r="3" spans="1:12" ht="39" customHeight="1">
      <c r="A3" s="7"/>
      <c r="B3" s="8"/>
      <c r="C3" s="8"/>
      <c r="D3" s="8"/>
      <c r="E3" s="8"/>
      <c r="F3" s="144"/>
      <c r="G3" s="144"/>
      <c r="H3" s="144"/>
      <c r="I3" s="11"/>
      <c r="J3" s="145" t="s">
        <v>302</v>
      </c>
      <c r="K3" s="145"/>
      <c r="L3" s="145"/>
    </row>
    <row r="4" spans="1:12" ht="22.5" customHeight="1">
      <c r="A4" s="142"/>
      <c r="B4" s="146" t="s">
        <v>91</v>
      </c>
      <c r="C4" s="146"/>
      <c r="D4" s="146"/>
      <c r="E4" s="141"/>
      <c r="F4" s="147" t="s">
        <v>293</v>
      </c>
      <c r="G4" s="147"/>
      <c r="H4" s="147"/>
      <c r="I4" s="148" t="s">
        <v>30</v>
      </c>
      <c r="J4" s="149"/>
      <c r="K4" s="149"/>
      <c r="L4" s="149"/>
    </row>
    <row r="5" spans="1:12" ht="21.75" customHeight="1">
      <c r="A5" s="142"/>
      <c r="B5" s="146"/>
      <c r="C5" s="146"/>
      <c r="D5" s="146"/>
      <c r="E5" s="141"/>
      <c r="F5" s="147"/>
      <c r="G5" s="147"/>
      <c r="H5" s="147"/>
      <c r="I5" s="148"/>
      <c r="J5" s="8"/>
      <c r="K5" s="8"/>
      <c r="L5" s="12"/>
    </row>
    <row r="6" spans="1:12" ht="21.75" customHeight="1">
      <c r="A6" s="8"/>
      <c r="B6" s="8"/>
      <c r="C6" s="8"/>
      <c r="D6" s="8"/>
      <c r="E6" s="8"/>
      <c r="F6" s="8"/>
      <c r="G6" s="8"/>
      <c r="H6" s="12"/>
      <c r="I6" s="8"/>
      <c r="J6" s="8"/>
      <c r="K6" s="8"/>
      <c r="L6" s="8"/>
    </row>
    <row r="7" spans="1:12" s="93" customFormat="1" ht="30" customHeight="1">
      <c r="A7" s="13" t="s">
        <v>162</v>
      </c>
      <c r="B7" s="14"/>
      <c r="C7" s="14" t="s">
        <v>219</v>
      </c>
      <c r="D7" s="14"/>
      <c r="E7" s="14"/>
      <c r="F7" s="14"/>
      <c r="G7" s="14"/>
      <c r="H7" s="14"/>
      <c r="I7" s="15"/>
      <c r="J7" s="15"/>
      <c r="K7" s="15"/>
      <c r="L7" s="15"/>
    </row>
    <row r="8" spans="1:12" s="94" customFormat="1" ht="43.5" customHeight="1">
      <c r="A8" s="16"/>
      <c r="B8" s="150" t="s">
        <v>10</v>
      </c>
      <c r="C8" s="151"/>
      <c r="D8" s="19" t="s">
        <v>2</v>
      </c>
      <c r="E8" s="150" t="s">
        <v>11</v>
      </c>
      <c r="F8" s="151"/>
      <c r="G8" s="16" t="s">
        <v>4</v>
      </c>
      <c r="H8" s="16" t="s">
        <v>65</v>
      </c>
      <c r="I8" s="20" t="s">
        <v>92</v>
      </c>
      <c r="J8" s="20" t="s">
        <v>98</v>
      </c>
      <c r="K8" s="17" t="s">
        <v>93</v>
      </c>
      <c r="L8" s="16" t="s">
        <v>99</v>
      </c>
    </row>
    <row r="9" spans="1:12" s="91" customFormat="1" ht="43.5" customHeight="1">
      <c r="A9" s="89" t="s">
        <v>141</v>
      </c>
      <c r="B9" s="152"/>
      <c r="C9" s="153"/>
      <c r="D9" s="77"/>
      <c r="E9" s="152"/>
      <c r="F9" s="154"/>
      <c r="G9" s="77"/>
      <c r="H9" s="87"/>
      <c r="I9" s="88"/>
      <c r="J9" s="88"/>
      <c r="K9" s="119"/>
      <c r="L9" s="120"/>
    </row>
    <row r="10" spans="1:12" s="91" customFormat="1" ht="43.5" customHeight="1">
      <c r="A10" s="90" t="s">
        <v>175</v>
      </c>
      <c r="B10" s="152"/>
      <c r="C10" s="153"/>
      <c r="D10" s="75"/>
      <c r="E10" s="152"/>
      <c r="F10" s="153"/>
      <c r="G10" s="75"/>
      <c r="H10" s="81"/>
      <c r="I10" s="82"/>
      <c r="J10" s="82"/>
      <c r="K10" s="121"/>
      <c r="L10" s="122"/>
    </row>
    <row r="11" spans="1:12" s="91" customFormat="1" ht="43.5" customHeight="1">
      <c r="A11" s="90" t="s">
        <v>142</v>
      </c>
      <c r="B11" s="152"/>
      <c r="C11" s="153"/>
      <c r="D11" s="75"/>
      <c r="E11" s="152"/>
      <c r="F11" s="153"/>
      <c r="G11" s="75"/>
      <c r="H11" s="81"/>
      <c r="I11" s="82"/>
      <c r="J11" s="82"/>
      <c r="K11" s="121"/>
      <c r="L11" s="122"/>
    </row>
    <row r="12" spans="1:12" s="91" customFormat="1" ht="43.5" customHeight="1">
      <c r="A12" s="90" t="s">
        <v>176</v>
      </c>
      <c r="B12" s="155"/>
      <c r="C12" s="156"/>
      <c r="D12" s="75"/>
      <c r="E12" s="155"/>
      <c r="F12" s="157"/>
      <c r="G12" s="6"/>
      <c r="H12" s="81"/>
      <c r="I12" s="82"/>
      <c r="J12" s="82"/>
      <c r="K12" s="121"/>
      <c r="L12" s="122"/>
    </row>
    <row r="13" spans="1:12" s="91" customFormat="1" ht="43.5" customHeight="1">
      <c r="A13" s="89" t="s">
        <v>177</v>
      </c>
      <c r="B13" s="152"/>
      <c r="C13" s="153"/>
      <c r="D13" s="77"/>
      <c r="E13" s="152"/>
      <c r="F13" s="153"/>
      <c r="G13" s="4"/>
      <c r="H13" s="83"/>
      <c r="I13" s="78"/>
      <c r="J13" s="78"/>
      <c r="K13" s="116"/>
      <c r="L13" s="109"/>
    </row>
    <row r="14" spans="1:12" s="95" customFormat="1" ht="60" customHeight="1">
      <c r="A14" s="21"/>
      <c r="B14" s="22"/>
      <c r="C14" s="22"/>
      <c r="D14" s="22"/>
      <c r="E14" s="23"/>
      <c r="F14" s="24"/>
      <c r="G14" s="25"/>
      <c r="H14" s="26" t="s">
        <v>228</v>
      </c>
      <c r="I14" s="27">
        <f ca="1">SUBTOTAL(9,OFFSET(I14,-1,0):I$8)</f>
        <v>0</v>
      </c>
      <c r="J14" s="27">
        <f ca="1">SUBTOTAL(9,OFFSET(J14,-1,0):J$8)</f>
        <v>0</v>
      </c>
      <c r="K14" s="28"/>
      <c r="L14" s="22"/>
    </row>
    <row r="15" spans="1:12" s="96" customFormat="1" ht="29.25" customHeight="1">
      <c r="A15" s="13" t="s">
        <v>163</v>
      </c>
      <c r="B15" s="14"/>
      <c r="C15" s="14" t="s">
        <v>220</v>
      </c>
      <c r="D15" s="14"/>
      <c r="E15" s="14"/>
      <c r="F15" s="14"/>
      <c r="G15" s="14"/>
      <c r="H15" s="14"/>
      <c r="I15" s="14"/>
      <c r="J15" s="14"/>
      <c r="K15" s="14"/>
      <c r="L15" s="14"/>
    </row>
    <row r="16" spans="1:12" s="97" customFormat="1" ht="43.5" customHeight="1">
      <c r="A16" s="17"/>
      <c r="B16" s="150" t="s">
        <v>56</v>
      </c>
      <c r="C16" s="158"/>
      <c r="D16" s="151"/>
      <c r="E16" s="18" t="s">
        <v>57</v>
      </c>
      <c r="F16" s="150" t="s">
        <v>68</v>
      </c>
      <c r="G16" s="151"/>
      <c r="H16" s="16" t="s">
        <v>1</v>
      </c>
      <c r="I16" s="20" t="s">
        <v>92</v>
      </c>
      <c r="J16" s="20" t="s">
        <v>98</v>
      </c>
      <c r="K16" s="17" t="s">
        <v>93</v>
      </c>
      <c r="L16" s="16" t="s">
        <v>99</v>
      </c>
    </row>
    <row r="17" spans="1:12" ht="43.5" customHeight="1">
      <c r="A17" s="100" t="s">
        <v>143</v>
      </c>
      <c r="B17" s="138" t="s">
        <v>20</v>
      </c>
      <c r="C17" s="139"/>
      <c r="D17" s="140"/>
      <c r="E17" s="3" t="s">
        <v>120</v>
      </c>
      <c r="F17" s="138" t="s">
        <v>243</v>
      </c>
      <c r="G17" s="140"/>
      <c r="H17" s="4" t="s">
        <v>294</v>
      </c>
      <c r="I17" s="78">
        <v>1000000</v>
      </c>
      <c r="J17" s="78">
        <v>1000000</v>
      </c>
      <c r="K17" s="116" t="s">
        <v>7</v>
      </c>
      <c r="L17" s="109" t="s">
        <v>50</v>
      </c>
    </row>
    <row r="18" spans="1:12" ht="43.5" customHeight="1">
      <c r="A18" s="100" t="s">
        <v>144</v>
      </c>
      <c r="B18" s="138" t="s">
        <v>115</v>
      </c>
      <c r="C18" s="139"/>
      <c r="D18" s="140"/>
      <c r="E18" s="3" t="s">
        <v>119</v>
      </c>
      <c r="F18" s="138" t="s">
        <v>244</v>
      </c>
      <c r="G18" s="140"/>
      <c r="H18" s="4" t="s">
        <v>295</v>
      </c>
      <c r="I18" s="78">
        <v>845123</v>
      </c>
      <c r="J18" s="78">
        <v>845123</v>
      </c>
      <c r="K18" s="116" t="s">
        <v>8</v>
      </c>
      <c r="L18" s="109" t="s">
        <v>50</v>
      </c>
    </row>
    <row r="19" spans="1:12" ht="43.5" customHeight="1">
      <c r="A19" s="100" t="s">
        <v>108</v>
      </c>
      <c r="B19" s="138" t="s">
        <v>245</v>
      </c>
      <c r="C19" s="139"/>
      <c r="D19" s="140"/>
      <c r="E19" s="3" t="s">
        <v>120</v>
      </c>
      <c r="F19" s="138" t="s">
        <v>246</v>
      </c>
      <c r="G19" s="140"/>
      <c r="H19" s="4" t="s">
        <v>295</v>
      </c>
      <c r="I19" s="78">
        <v>590000</v>
      </c>
      <c r="J19" s="78">
        <v>590000</v>
      </c>
      <c r="K19" s="116" t="s">
        <v>9</v>
      </c>
      <c r="L19" s="109" t="s">
        <v>50</v>
      </c>
    </row>
    <row r="20" spans="1:12" ht="43.5" customHeight="1">
      <c r="A20" s="100" t="s">
        <v>109</v>
      </c>
      <c r="B20" s="138" t="s">
        <v>115</v>
      </c>
      <c r="C20" s="139"/>
      <c r="D20" s="140"/>
      <c r="E20" s="3" t="s">
        <v>119</v>
      </c>
      <c r="F20" s="138" t="s">
        <v>247</v>
      </c>
      <c r="G20" s="140"/>
      <c r="H20" s="4" t="s">
        <v>280</v>
      </c>
      <c r="I20" s="78">
        <v>0</v>
      </c>
      <c r="J20" s="78">
        <v>100037</v>
      </c>
      <c r="K20" s="116" t="s">
        <v>248</v>
      </c>
      <c r="L20" s="109" t="s">
        <v>249</v>
      </c>
    </row>
    <row r="21" spans="1:12" ht="43.5" customHeight="1">
      <c r="A21" s="100" t="s">
        <v>110</v>
      </c>
      <c r="B21" s="138"/>
      <c r="C21" s="139"/>
      <c r="D21" s="140"/>
      <c r="E21" s="3"/>
      <c r="F21" s="138"/>
      <c r="G21" s="140"/>
      <c r="H21" s="4"/>
      <c r="I21" s="78"/>
      <c r="J21" s="78"/>
      <c r="K21" s="116"/>
      <c r="L21" s="109"/>
    </row>
    <row r="22" spans="1:12" ht="43.5" customHeight="1">
      <c r="A22" s="100" t="s">
        <v>178</v>
      </c>
      <c r="B22" s="138"/>
      <c r="C22" s="139"/>
      <c r="D22" s="140"/>
      <c r="E22" s="3"/>
      <c r="F22" s="138"/>
      <c r="G22" s="140"/>
      <c r="H22" s="4"/>
      <c r="I22" s="78"/>
      <c r="J22" s="78"/>
      <c r="K22" s="116"/>
      <c r="L22" s="109"/>
    </row>
    <row r="23" spans="1:12" ht="43.5" customHeight="1">
      <c r="A23" s="100" t="s">
        <v>179</v>
      </c>
      <c r="B23" s="138"/>
      <c r="C23" s="139"/>
      <c r="D23" s="140"/>
      <c r="E23" s="3"/>
      <c r="F23" s="138"/>
      <c r="G23" s="140"/>
      <c r="H23" s="4"/>
      <c r="I23" s="78"/>
      <c r="J23" s="78"/>
      <c r="K23" s="116"/>
      <c r="L23" s="109"/>
    </row>
    <row r="24" spans="1:12" ht="43.5" customHeight="1">
      <c r="A24" s="100" t="s">
        <v>180</v>
      </c>
      <c r="B24" s="138"/>
      <c r="C24" s="139"/>
      <c r="D24" s="140"/>
      <c r="E24" s="3"/>
      <c r="F24" s="138"/>
      <c r="G24" s="140"/>
      <c r="H24" s="4"/>
      <c r="I24" s="78"/>
      <c r="J24" s="78"/>
      <c r="K24" s="116"/>
      <c r="L24" s="109"/>
    </row>
    <row r="25" spans="1:12" ht="43.5" customHeight="1">
      <c r="A25" s="89" t="s">
        <v>181</v>
      </c>
      <c r="B25" s="159"/>
      <c r="C25" s="159"/>
      <c r="D25" s="159"/>
      <c r="E25" s="4"/>
      <c r="F25" s="159"/>
      <c r="G25" s="159"/>
      <c r="H25" s="4"/>
      <c r="I25" s="78"/>
      <c r="J25" s="78"/>
      <c r="K25" s="116"/>
      <c r="L25" s="109"/>
    </row>
    <row r="26" spans="1:12" ht="43.5" customHeight="1">
      <c r="A26" s="101" t="s">
        <v>182</v>
      </c>
      <c r="B26" s="138"/>
      <c r="C26" s="139"/>
      <c r="D26" s="140"/>
      <c r="E26" s="5"/>
      <c r="F26" s="138"/>
      <c r="G26" s="140"/>
      <c r="H26" s="6"/>
      <c r="I26" s="79"/>
      <c r="J26" s="79"/>
      <c r="K26" s="117"/>
      <c r="L26" s="104"/>
    </row>
    <row r="27" spans="1:12" ht="43.5" customHeight="1">
      <c r="A27" s="101" t="s">
        <v>183</v>
      </c>
      <c r="B27" s="160"/>
      <c r="C27" s="161"/>
      <c r="D27" s="162"/>
      <c r="E27" s="5"/>
      <c r="F27" s="138"/>
      <c r="G27" s="140"/>
      <c r="H27" s="6"/>
      <c r="I27" s="79"/>
      <c r="J27" s="79"/>
      <c r="K27" s="117"/>
      <c r="L27" s="104"/>
    </row>
    <row r="28" spans="1:12" ht="43.5" customHeight="1">
      <c r="A28" s="89" t="s">
        <v>184</v>
      </c>
      <c r="B28" s="138"/>
      <c r="C28" s="139"/>
      <c r="D28" s="140"/>
      <c r="E28" s="4"/>
      <c r="F28" s="159"/>
      <c r="G28" s="159"/>
      <c r="H28" s="3"/>
      <c r="I28" s="78"/>
      <c r="J28" s="78"/>
      <c r="K28" s="116"/>
      <c r="L28" s="109"/>
    </row>
    <row r="29" spans="1:12" ht="60" customHeight="1">
      <c r="A29" s="29"/>
      <c r="B29" s="8"/>
      <c r="C29" s="30"/>
      <c r="D29" s="30"/>
      <c r="E29" s="30"/>
      <c r="F29" s="31"/>
      <c r="G29" s="32"/>
      <c r="H29" s="26" t="s">
        <v>229</v>
      </c>
      <c r="I29" s="27">
        <f ca="1">SUBTOTAL(9,OFFSET(I29,-1,0):I$16)</f>
        <v>2435123</v>
      </c>
      <c r="J29" s="27">
        <f ca="1">SUBTOTAL(9,OFFSET(J29,-1,0):J$16)</f>
        <v>2535160</v>
      </c>
      <c r="K29" s="32"/>
      <c r="L29" s="33"/>
    </row>
    <row r="30" spans="1:12" s="96" customFormat="1" ht="30" customHeight="1">
      <c r="A30" s="13" t="s">
        <v>221</v>
      </c>
      <c r="B30" s="34"/>
      <c r="C30" s="35" t="s">
        <v>222</v>
      </c>
      <c r="D30" s="14"/>
      <c r="E30" s="14"/>
      <c r="F30" s="14"/>
      <c r="G30" s="14"/>
      <c r="H30" s="14"/>
      <c r="I30" s="14"/>
      <c r="J30" s="14"/>
      <c r="K30" s="14"/>
      <c r="L30" s="14"/>
    </row>
    <row r="31" spans="1:12" s="97" customFormat="1" ht="43.5" customHeight="1">
      <c r="A31" s="16"/>
      <c r="B31" s="163" t="s">
        <v>58</v>
      </c>
      <c r="C31" s="163"/>
      <c r="D31" s="16" t="s">
        <v>0</v>
      </c>
      <c r="E31" s="150" t="s">
        <v>48</v>
      </c>
      <c r="F31" s="151"/>
      <c r="G31" s="16" t="s">
        <v>5</v>
      </c>
      <c r="H31" s="16" t="s">
        <v>6</v>
      </c>
      <c r="I31" s="20" t="s">
        <v>92</v>
      </c>
      <c r="J31" s="20" t="s">
        <v>98</v>
      </c>
      <c r="K31" s="17" t="s">
        <v>93</v>
      </c>
      <c r="L31" s="16" t="s">
        <v>99</v>
      </c>
    </row>
    <row r="32" spans="1:12" ht="43.5" customHeight="1">
      <c r="A32" s="89" t="s">
        <v>145</v>
      </c>
      <c r="B32" s="159" t="s">
        <v>250</v>
      </c>
      <c r="C32" s="159"/>
      <c r="D32" s="4" t="s">
        <v>112</v>
      </c>
      <c r="E32" s="138" t="s">
        <v>251</v>
      </c>
      <c r="F32" s="140"/>
      <c r="G32" s="4" t="s">
        <v>295</v>
      </c>
      <c r="H32" s="4" t="s">
        <v>295</v>
      </c>
      <c r="I32" s="86">
        <v>2000000</v>
      </c>
      <c r="J32" s="86">
        <v>2000000</v>
      </c>
      <c r="K32" s="123" t="s">
        <v>111</v>
      </c>
      <c r="L32" s="109" t="s">
        <v>50</v>
      </c>
    </row>
    <row r="33" spans="1:12" ht="43.5" customHeight="1">
      <c r="A33" s="89" t="s">
        <v>146</v>
      </c>
      <c r="B33" s="159"/>
      <c r="C33" s="159"/>
      <c r="D33" s="4"/>
      <c r="E33" s="138"/>
      <c r="F33" s="140"/>
      <c r="G33" s="4"/>
      <c r="H33" s="4"/>
      <c r="I33" s="86"/>
      <c r="J33" s="86"/>
      <c r="K33" s="123"/>
      <c r="L33" s="109"/>
    </row>
    <row r="34" spans="1:12" ht="43.5" customHeight="1">
      <c r="A34" s="90" t="s">
        <v>147</v>
      </c>
      <c r="B34" s="138"/>
      <c r="C34" s="140"/>
      <c r="D34" s="4"/>
      <c r="E34" s="138"/>
      <c r="F34" s="140"/>
      <c r="G34" s="6"/>
      <c r="H34" s="6"/>
      <c r="I34" s="67"/>
      <c r="J34" s="67"/>
      <c r="K34" s="107"/>
      <c r="L34" s="104"/>
    </row>
    <row r="35" spans="1:12" ht="43.5" customHeight="1">
      <c r="A35" s="90" t="s">
        <v>148</v>
      </c>
      <c r="B35" s="159"/>
      <c r="C35" s="159"/>
      <c r="D35" s="4"/>
      <c r="E35" s="138"/>
      <c r="F35" s="140"/>
      <c r="G35" s="6"/>
      <c r="H35" s="6"/>
      <c r="I35" s="67"/>
      <c r="J35" s="67"/>
      <c r="K35" s="107"/>
      <c r="L35" s="104"/>
    </row>
    <row r="36" spans="1:12" ht="43.5" customHeight="1">
      <c r="A36" s="89" t="s">
        <v>185</v>
      </c>
      <c r="B36" s="159"/>
      <c r="C36" s="159"/>
      <c r="D36" s="4"/>
      <c r="E36" s="138"/>
      <c r="F36" s="140"/>
      <c r="G36" s="4"/>
      <c r="H36" s="4"/>
      <c r="I36" s="73"/>
      <c r="J36" s="73"/>
      <c r="K36" s="108"/>
      <c r="L36" s="109"/>
    </row>
    <row r="37" spans="1:12" ht="60" customHeight="1">
      <c r="A37" s="29"/>
      <c r="B37" s="30"/>
      <c r="C37" s="30"/>
      <c r="D37" s="30"/>
      <c r="E37" s="36"/>
      <c r="F37" s="30"/>
      <c r="G37" s="37"/>
      <c r="H37" s="130" t="s">
        <v>230</v>
      </c>
      <c r="I37" s="27">
        <f ca="1">SUBTOTAL(9,OFFSET(I37,-1,0):I$31)</f>
        <v>2000000</v>
      </c>
      <c r="J37" s="27">
        <f ca="1">SUBTOTAL(9,OFFSET(J37,-1,0):J$31)</f>
        <v>2000000</v>
      </c>
      <c r="K37" s="37"/>
      <c r="L37" s="33"/>
    </row>
    <row r="38" spans="1:12" s="96" customFormat="1" ht="30" customHeight="1">
      <c r="A38" s="13" t="s">
        <v>223</v>
      </c>
      <c r="B38" s="14"/>
      <c r="C38" s="164" t="s">
        <v>224</v>
      </c>
      <c r="D38" s="165"/>
      <c r="E38" s="165"/>
      <c r="F38" s="14"/>
      <c r="G38" s="14"/>
      <c r="H38" s="14"/>
      <c r="I38" s="14"/>
      <c r="J38" s="14"/>
      <c r="K38" s="14"/>
      <c r="L38" s="14"/>
    </row>
    <row r="39" spans="1:12" s="97" customFormat="1" ht="43.5" customHeight="1">
      <c r="A39" s="16"/>
      <c r="B39" s="16" t="s">
        <v>60</v>
      </c>
      <c r="C39" s="150" t="s">
        <v>61</v>
      </c>
      <c r="D39" s="151"/>
      <c r="E39" s="19" t="s">
        <v>44</v>
      </c>
      <c r="F39" s="19" t="s">
        <v>52</v>
      </c>
      <c r="G39" s="16" t="s">
        <v>45</v>
      </c>
      <c r="H39" s="16" t="s">
        <v>85</v>
      </c>
      <c r="I39" s="20" t="s">
        <v>92</v>
      </c>
      <c r="J39" s="20" t="s">
        <v>98</v>
      </c>
      <c r="K39" s="17" t="s">
        <v>94</v>
      </c>
      <c r="L39" s="16" t="s">
        <v>99</v>
      </c>
    </row>
    <row r="40" spans="1:12" ht="43.5" customHeight="1">
      <c r="A40" s="90" t="s">
        <v>149</v>
      </c>
      <c r="B40" s="75" t="s">
        <v>22</v>
      </c>
      <c r="C40" s="152" t="s">
        <v>126</v>
      </c>
      <c r="D40" s="153"/>
      <c r="E40" s="75" t="s">
        <v>252</v>
      </c>
      <c r="F40" s="102" t="s">
        <v>254</v>
      </c>
      <c r="G40" s="74">
        <v>0.95213</v>
      </c>
      <c r="H40" s="75" t="s">
        <v>308</v>
      </c>
      <c r="I40" s="67">
        <v>952130</v>
      </c>
      <c r="J40" s="67">
        <v>952130</v>
      </c>
      <c r="K40" s="107" t="s">
        <v>137</v>
      </c>
      <c r="L40" s="104" t="s">
        <v>50</v>
      </c>
    </row>
    <row r="41" spans="1:12" ht="43.5" customHeight="1">
      <c r="A41" s="90" t="s">
        <v>150</v>
      </c>
      <c r="B41" s="75"/>
      <c r="C41" s="152"/>
      <c r="D41" s="153"/>
      <c r="E41" s="75"/>
      <c r="F41" s="85"/>
      <c r="G41" s="74"/>
      <c r="H41" s="75"/>
      <c r="I41" s="67"/>
      <c r="J41" s="67"/>
      <c r="K41" s="107"/>
      <c r="L41" s="104"/>
    </row>
    <row r="42" spans="1:12" ht="43.5" customHeight="1">
      <c r="A42" s="90" t="s">
        <v>186</v>
      </c>
      <c r="B42" s="75"/>
      <c r="C42" s="152"/>
      <c r="D42" s="153"/>
      <c r="E42" s="75"/>
      <c r="F42" s="85"/>
      <c r="G42" s="74"/>
      <c r="H42" s="75"/>
      <c r="I42" s="67"/>
      <c r="J42" s="67"/>
      <c r="K42" s="107"/>
      <c r="L42" s="104"/>
    </row>
    <row r="43" spans="1:12" ht="43.5" customHeight="1">
      <c r="A43" s="89" t="s">
        <v>187</v>
      </c>
      <c r="B43" s="77"/>
      <c r="C43" s="152"/>
      <c r="D43" s="153"/>
      <c r="E43" s="4"/>
      <c r="F43" s="76"/>
      <c r="G43" s="76"/>
      <c r="H43" s="77"/>
      <c r="I43" s="73"/>
      <c r="J43" s="73"/>
      <c r="K43" s="108"/>
      <c r="L43" s="109"/>
    </row>
    <row r="44" spans="1:12" ht="43.5" customHeight="1">
      <c r="A44" s="89" t="s">
        <v>188</v>
      </c>
      <c r="B44" s="77"/>
      <c r="C44" s="152"/>
      <c r="D44" s="153"/>
      <c r="E44" s="77"/>
      <c r="F44" s="76"/>
      <c r="G44" s="76"/>
      <c r="H44" s="77"/>
      <c r="I44" s="68"/>
      <c r="J44" s="68"/>
      <c r="K44" s="108"/>
      <c r="L44" s="109"/>
    </row>
    <row r="45" spans="1:12" ht="60" customHeight="1">
      <c r="A45" s="29"/>
      <c r="B45" s="30"/>
      <c r="C45" s="30"/>
      <c r="D45" s="30"/>
      <c r="E45" s="30"/>
      <c r="F45" s="30"/>
      <c r="G45" s="37"/>
      <c r="H45" s="40" t="s">
        <v>231</v>
      </c>
      <c r="I45" s="27">
        <f ca="1">SUBTOTAL(9,OFFSET(I45,-1,0):I$39)</f>
        <v>952130</v>
      </c>
      <c r="J45" s="27">
        <f ca="1">SUBTOTAL(9,OFFSET(J45,-1,0):J$39)</f>
        <v>952130</v>
      </c>
      <c r="K45" s="37"/>
      <c r="L45" s="33"/>
    </row>
    <row r="46" spans="1:12" s="96" customFormat="1" ht="30" customHeight="1">
      <c r="A46" s="13" t="s">
        <v>164</v>
      </c>
      <c r="B46" s="13"/>
      <c r="C46" s="14" t="s">
        <v>225</v>
      </c>
      <c r="D46" s="14"/>
      <c r="E46" s="14"/>
      <c r="F46" s="14"/>
      <c r="G46" s="14"/>
      <c r="H46" s="14"/>
      <c r="I46" s="14"/>
      <c r="J46" s="14"/>
      <c r="K46" s="14"/>
      <c r="L46" s="14"/>
    </row>
    <row r="47" spans="1:12" s="97" customFormat="1" ht="43.5" customHeight="1">
      <c r="A47" s="17"/>
      <c r="B47" s="150" t="s">
        <v>14</v>
      </c>
      <c r="C47" s="151"/>
      <c r="D47" s="150" t="s">
        <v>55</v>
      </c>
      <c r="E47" s="158"/>
      <c r="F47" s="158"/>
      <c r="G47" s="151"/>
      <c r="H47" s="16" t="s">
        <v>46</v>
      </c>
      <c r="I47" s="20" t="s">
        <v>92</v>
      </c>
      <c r="J47" s="20" t="s">
        <v>98</v>
      </c>
      <c r="K47" s="17" t="s">
        <v>94</v>
      </c>
      <c r="L47" s="16" t="s">
        <v>99</v>
      </c>
    </row>
    <row r="48" spans="1:12" ht="43.5" customHeight="1">
      <c r="A48" s="90" t="s">
        <v>151</v>
      </c>
      <c r="B48" s="155" t="s">
        <v>253</v>
      </c>
      <c r="C48" s="156"/>
      <c r="D48" s="152" t="s">
        <v>255</v>
      </c>
      <c r="E48" s="166"/>
      <c r="F48" s="166"/>
      <c r="G48" s="153"/>
      <c r="H48" s="75" t="s">
        <v>295</v>
      </c>
      <c r="I48" s="67">
        <v>550000</v>
      </c>
      <c r="J48" s="67">
        <v>780000</v>
      </c>
      <c r="K48" s="107" t="s">
        <v>106</v>
      </c>
      <c r="L48" s="104" t="s">
        <v>135</v>
      </c>
    </row>
    <row r="49" spans="1:12" ht="43.5" customHeight="1">
      <c r="A49" s="89" t="s">
        <v>152</v>
      </c>
      <c r="B49" s="152"/>
      <c r="C49" s="153"/>
      <c r="D49" s="152"/>
      <c r="E49" s="166"/>
      <c r="F49" s="166"/>
      <c r="G49" s="153"/>
      <c r="H49" s="77"/>
      <c r="I49" s="68"/>
      <c r="J49" s="68"/>
      <c r="K49" s="108"/>
      <c r="L49" s="109"/>
    </row>
    <row r="50" spans="1:12" ht="43.5" customHeight="1">
      <c r="A50" s="89" t="s">
        <v>153</v>
      </c>
      <c r="B50" s="152"/>
      <c r="C50" s="153"/>
      <c r="D50" s="152"/>
      <c r="E50" s="166"/>
      <c r="F50" s="166"/>
      <c r="G50" s="153"/>
      <c r="H50" s="80"/>
      <c r="I50" s="68"/>
      <c r="J50" s="68"/>
      <c r="K50" s="124"/>
      <c r="L50" s="109"/>
    </row>
    <row r="51" spans="1:12" ht="60" customHeight="1">
      <c r="A51" s="29"/>
      <c r="B51" s="30"/>
      <c r="C51" s="30"/>
      <c r="D51" s="30"/>
      <c r="E51" s="30"/>
      <c r="F51" s="30"/>
      <c r="G51" s="37"/>
      <c r="H51" s="40" t="s">
        <v>232</v>
      </c>
      <c r="I51" s="27">
        <f ca="1">SUBTOTAL(9,OFFSET(I51,-1,0):I$47)</f>
        <v>550000</v>
      </c>
      <c r="J51" s="27">
        <f ca="1">SUBTOTAL(9,OFFSET(J51,-1,0):J$47)</f>
        <v>780000</v>
      </c>
      <c r="K51" s="37"/>
      <c r="L51" s="33"/>
    </row>
    <row r="52" spans="1:12" s="96" customFormat="1" ht="28.5" customHeight="1">
      <c r="A52" s="41" t="s">
        <v>165</v>
      </c>
      <c r="B52" s="14"/>
      <c r="C52" s="164" t="s">
        <v>38</v>
      </c>
      <c r="D52" s="164"/>
      <c r="E52" s="13"/>
      <c r="F52" s="13"/>
      <c r="G52" s="42"/>
      <c r="H52" s="13"/>
      <c r="I52" s="42"/>
      <c r="J52" s="42"/>
      <c r="K52" s="42"/>
      <c r="L52" s="14"/>
    </row>
    <row r="53" spans="1:12" s="98" customFormat="1" ht="43.5" customHeight="1">
      <c r="A53" s="43"/>
      <c r="B53" s="150" t="s">
        <v>62</v>
      </c>
      <c r="C53" s="151"/>
      <c r="D53" s="150" t="s">
        <v>114</v>
      </c>
      <c r="E53" s="151"/>
      <c r="F53" s="150" t="s">
        <v>41</v>
      </c>
      <c r="G53" s="151"/>
      <c r="H53" s="16" t="s">
        <v>47</v>
      </c>
      <c r="I53" s="20" t="s">
        <v>92</v>
      </c>
      <c r="J53" s="20" t="s">
        <v>98</v>
      </c>
      <c r="K53" s="44" t="s">
        <v>93</v>
      </c>
      <c r="L53" s="16" t="s">
        <v>99</v>
      </c>
    </row>
    <row r="54" spans="1:12" ht="43.5" customHeight="1">
      <c r="A54" s="89" t="s">
        <v>154</v>
      </c>
      <c r="B54" s="152" t="s">
        <v>35</v>
      </c>
      <c r="C54" s="153"/>
      <c r="D54" s="152" t="s">
        <v>136</v>
      </c>
      <c r="E54" s="153"/>
      <c r="F54" s="152" t="s">
        <v>256</v>
      </c>
      <c r="G54" s="153"/>
      <c r="H54" s="103">
        <v>9780451</v>
      </c>
      <c r="I54" s="69">
        <v>9021345</v>
      </c>
      <c r="J54" s="69">
        <v>9021345</v>
      </c>
      <c r="K54" s="111" t="s">
        <v>107</v>
      </c>
      <c r="L54" s="109" t="s">
        <v>50</v>
      </c>
    </row>
    <row r="55" spans="1:12" ht="43.5" customHeight="1">
      <c r="A55" s="89" t="s">
        <v>189</v>
      </c>
      <c r="B55" s="152"/>
      <c r="C55" s="153"/>
      <c r="D55" s="152"/>
      <c r="E55" s="153"/>
      <c r="F55" s="152"/>
      <c r="G55" s="153"/>
      <c r="H55" s="84"/>
      <c r="I55" s="69"/>
      <c r="J55" s="69"/>
      <c r="K55" s="111"/>
      <c r="L55" s="109"/>
    </row>
    <row r="56" spans="1:12" ht="60" customHeight="1">
      <c r="A56" s="29"/>
      <c r="B56" s="30"/>
      <c r="C56" s="30"/>
      <c r="D56" s="30"/>
      <c r="E56" s="30"/>
      <c r="F56" s="30"/>
      <c r="G56" s="37"/>
      <c r="H56" s="40" t="s">
        <v>233</v>
      </c>
      <c r="I56" s="27">
        <f ca="1">SUBTOTAL(9,OFFSET(I56,-1,0):I$53)</f>
        <v>9021345</v>
      </c>
      <c r="J56" s="27">
        <f ca="1">SUBTOTAL(9,OFFSET(J56,-1,0):J$53)</f>
        <v>9021345</v>
      </c>
      <c r="K56" s="37"/>
      <c r="L56" s="33"/>
    </row>
    <row r="57" spans="1:12" s="96" customFormat="1" ht="30" customHeight="1">
      <c r="A57" s="13" t="s">
        <v>166</v>
      </c>
      <c r="B57" s="14"/>
      <c r="C57" s="164" t="s">
        <v>226</v>
      </c>
      <c r="D57" s="165"/>
      <c r="E57" s="165"/>
      <c r="F57" s="14"/>
      <c r="G57" s="14"/>
      <c r="H57" s="14"/>
      <c r="I57" s="14"/>
      <c r="J57" s="14"/>
      <c r="K57" s="14"/>
      <c r="L57" s="14"/>
    </row>
    <row r="58" spans="1:12" s="97" customFormat="1" ht="43.5" customHeight="1">
      <c r="A58" s="17"/>
      <c r="B58" s="150" t="s">
        <v>49</v>
      </c>
      <c r="C58" s="158"/>
      <c r="D58" s="158"/>
      <c r="E58" s="158"/>
      <c r="F58" s="158"/>
      <c r="G58" s="158"/>
      <c r="H58" s="151"/>
      <c r="I58" s="20" t="s">
        <v>92</v>
      </c>
      <c r="J58" s="20" t="s">
        <v>98</v>
      </c>
      <c r="K58" s="17" t="s">
        <v>94</v>
      </c>
      <c r="L58" s="16" t="s">
        <v>99</v>
      </c>
    </row>
    <row r="59" spans="1:12" ht="43.5" customHeight="1">
      <c r="A59" s="90" t="s">
        <v>155</v>
      </c>
      <c r="B59" s="138"/>
      <c r="C59" s="139"/>
      <c r="D59" s="139"/>
      <c r="E59" s="139"/>
      <c r="F59" s="139"/>
      <c r="G59" s="139"/>
      <c r="H59" s="140"/>
      <c r="I59" s="67"/>
      <c r="J59" s="67"/>
      <c r="K59" s="110"/>
      <c r="L59" s="122"/>
    </row>
    <row r="60" spans="1:12" ht="43.5" customHeight="1">
      <c r="A60" s="90" t="s">
        <v>156</v>
      </c>
      <c r="B60" s="138"/>
      <c r="C60" s="139"/>
      <c r="D60" s="139"/>
      <c r="E60" s="139"/>
      <c r="F60" s="139"/>
      <c r="G60" s="139"/>
      <c r="H60" s="140"/>
      <c r="I60" s="67"/>
      <c r="J60" s="67"/>
      <c r="K60" s="110"/>
      <c r="L60" s="122"/>
    </row>
    <row r="61" spans="1:12" ht="43.5" customHeight="1">
      <c r="A61" s="90" t="s">
        <v>190</v>
      </c>
      <c r="B61" s="138"/>
      <c r="C61" s="139"/>
      <c r="D61" s="139"/>
      <c r="E61" s="139"/>
      <c r="F61" s="139"/>
      <c r="G61" s="139"/>
      <c r="H61" s="140"/>
      <c r="I61" s="67"/>
      <c r="J61" s="67"/>
      <c r="K61" s="110"/>
      <c r="L61" s="122"/>
    </row>
    <row r="62" spans="1:12" ht="43.5" customHeight="1">
      <c r="A62" s="90" t="s">
        <v>191</v>
      </c>
      <c r="B62" s="138"/>
      <c r="C62" s="139"/>
      <c r="D62" s="139"/>
      <c r="E62" s="139"/>
      <c r="F62" s="139"/>
      <c r="G62" s="139"/>
      <c r="H62" s="140"/>
      <c r="I62" s="67"/>
      <c r="J62" s="67"/>
      <c r="K62" s="110"/>
      <c r="L62" s="122"/>
    </row>
    <row r="63" spans="1:12" ht="43.5" customHeight="1">
      <c r="A63" s="89" t="s">
        <v>192</v>
      </c>
      <c r="B63" s="138"/>
      <c r="C63" s="139"/>
      <c r="D63" s="139"/>
      <c r="E63" s="139"/>
      <c r="F63" s="139"/>
      <c r="G63" s="139"/>
      <c r="H63" s="140"/>
      <c r="I63" s="68"/>
      <c r="J63" s="68"/>
      <c r="K63" s="111"/>
      <c r="L63" s="120"/>
    </row>
    <row r="64" spans="1:12" ht="60" customHeight="1" thickBot="1">
      <c r="A64" s="7"/>
      <c r="B64" s="33"/>
      <c r="C64" s="33"/>
      <c r="D64" s="33"/>
      <c r="E64" s="33"/>
      <c r="F64" s="30"/>
      <c r="G64" s="37"/>
      <c r="H64" s="40" t="s">
        <v>234</v>
      </c>
      <c r="I64" s="45">
        <f ca="1">SUBTOTAL(9,OFFSET(I64,-1,0):I$58)</f>
        <v>0</v>
      </c>
      <c r="J64" s="45">
        <f ca="1">SUBTOTAL(9,OFFSET(J64,-1,0):J$58)</f>
        <v>0</v>
      </c>
      <c r="K64" s="37"/>
      <c r="L64" s="33"/>
    </row>
    <row r="65" spans="1:12" ht="60" customHeight="1" thickBot="1">
      <c r="A65" s="7"/>
      <c r="B65" s="33"/>
      <c r="C65" s="33"/>
      <c r="D65" s="33"/>
      <c r="E65" s="31"/>
      <c r="F65" s="167" t="s">
        <v>95</v>
      </c>
      <c r="G65" s="168"/>
      <c r="H65" s="169"/>
      <c r="I65" s="46">
        <f ca="1">SUBTOTAL(9,OFFSET(I65,-1,0):I$8)</f>
        <v>14958598</v>
      </c>
      <c r="J65" s="47">
        <f ca="1">SUBTOTAL(9,OFFSET(J65,-1,0):J$8)</f>
        <v>15288635</v>
      </c>
      <c r="K65" s="32"/>
      <c r="L65" s="33"/>
    </row>
    <row r="66" spans="1:12" s="96" customFormat="1" ht="30" customHeight="1">
      <c r="A66" s="13" t="s">
        <v>167</v>
      </c>
      <c r="B66" s="14"/>
      <c r="C66" s="14" t="s">
        <v>59</v>
      </c>
      <c r="D66" s="35"/>
      <c r="E66" s="14"/>
      <c r="F66" s="14"/>
      <c r="G66" s="14"/>
      <c r="H66" s="14"/>
      <c r="I66" s="14"/>
      <c r="J66" s="14"/>
      <c r="K66" s="14"/>
      <c r="L66" s="14"/>
    </row>
    <row r="67" spans="1:12" s="94" customFormat="1" ht="43.5" customHeight="1">
      <c r="A67" s="16"/>
      <c r="B67" s="150" t="s">
        <v>63</v>
      </c>
      <c r="C67" s="158"/>
      <c r="D67" s="151"/>
      <c r="E67" s="150" t="s">
        <v>64</v>
      </c>
      <c r="F67" s="158"/>
      <c r="G67" s="158"/>
      <c r="H67" s="151"/>
      <c r="I67" s="20" t="s">
        <v>92</v>
      </c>
      <c r="J67" s="20" t="s">
        <v>98</v>
      </c>
      <c r="K67" s="17" t="s">
        <v>94</v>
      </c>
      <c r="L67" s="16" t="s">
        <v>99</v>
      </c>
    </row>
    <row r="68" spans="1:12" s="91" customFormat="1" ht="43.5" customHeight="1">
      <c r="A68" s="90" t="s">
        <v>157</v>
      </c>
      <c r="B68" s="160" t="s">
        <v>134</v>
      </c>
      <c r="C68" s="161"/>
      <c r="D68" s="162"/>
      <c r="E68" s="138" t="s">
        <v>257</v>
      </c>
      <c r="F68" s="139"/>
      <c r="G68" s="139"/>
      <c r="H68" s="140"/>
      <c r="I68" s="64">
        <v>560000</v>
      </c>
      <c r="J68" s="65">
        <v>560000</v>
      </c>
      <c r="K68" s="110" t="s">
        <v>138</v>
      </c>
      <c r="L68" s="122" t="s">
        <v>50</v>
      </c>
    </row>
    <row r="69" spans="1:12" s="91" customFormat="1" ht="43.5" customHeight="1">
      <c r="A69" s="90" t="s">
        <v>158</v>
      </c>
      <c r="B69" s="138"/>
      <c r="C69" s="139"/>
      <c r="D69" s="140"/>
      <c r="E69" s="138"/>
      <c r="F69" s="139"/>
      <c r="G69" s="139"/>
      <c r="H69" s="140"/>
      <c r="I69" s="64"/>
      <c r="J69" s="65"/>
      <c r="K69" s="110"/>
      <c r="L69" s="122"/>
    </row>
    <row r="70" spans="1:12" s="91" customFormat="1" ht="43.5" customHeight="1">
      <c r="A70" s="90" t="s">
        <v>193</v>
      </c>
      <c r="B70" s="138"/>
      <c r="C70" s="139"/>
      <c r="D70" s="140"/>
      <c r="E70" s="138"/>
      <c r="F70" s="139"/>
      <c r="G70" s="139"/>
      <c r="H70" s="140"/>
      <c r="I70" s="64"/>
      <c r="J70" s="65"/>
      <c r="K70" s="110"/>
      <c r="L70" s="122"/>
    </row>
    <row r="71" spans="1:12" s="91" customFormat="1" ht="43.5" customHeight="1">
      <c r="A71" s="90" t="s">
        <v>194</v>
      </c>
      <c r="B71" s="138"/>
      <c r="C71" s="139"/>
      <c r="D71" s="140"/>
      <c r="E71" s="138"/>
      <c r="F71" s="139"/>
      <c r="G71" s="139"/>
      <c r="H71" s="140"/>
      <c r="I71" s="64"/>
      <c r="J71" s="65"/>
      <c r="K71" s="110"/>
      <c r="L71" s="122"/>
    </row>
    <row r="72" spans="1:12" s="91" customFormat="1" ht="43.5" customHeight="1" thickBot="1">
      <c r="A72" s="89" t="s">
        <v>195</v>
      </c>
      <c r="B72" s="138"/>
      <c r="C72" s="139"/>
      <c r="D72" s="140"/>
      <c r="E72" s="138"/>
      <c r="F72" s="161"/>
      <c r="G72" s="161"/>
      <c r="H72" s="162"/>
      <c r="I72" s="64"/>
      <c r="J72" s="66"/>
      <c r="K72" s="111"/>
      <c r="L72" s="120"/>
    </row>
    <row r="73" spans="1:12" s="91" customFormat="1" ht="60" customHeight="1" thickBot="1">
      <c r="A73" s="21"/>
      <c r="B73" s="33"/>
      <c r="C73" s="33"/>
      <c r="D73" s="33"/>
      <c r="E73" s="48"/>
      <c r="F73" s="170" t="s">
        <v>96</v>
      </c>
      <c r="G73" s="171"/>
      <c r="H73" s="172"/>
      <c r="I73" s="49">
        <f ca="1">SUBTOTAL(9,OFFSET(I73,-1,0):I$67)</f>
        <v>560000</v>
      </c>
      <c r="J73" s="50">
        <f ca="1">SUBTOTAL(9,OFFSET(J73,-1,0):J$67)</f>
        <v>560000</v>
      </c>
      <c r="K73" s="51"/>
      <c r="L73" s="33"/>
    </row>
    <row r="74" spans="1:12" s="99" customFormat="1" ht="48" customHeight="1" thickBot="1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 ht="79.5" customHeight="1" thickBot="1">
      <c r="A75" s="7"/>
      <c r="B75" s="33"/>
      <c r="C75" s="33"/>
      <c r="D75" s="53"/>
      <c r="E75" s="33"/>
      <c r="F75" s="173" t="s">
        <v>97</v>
      </c>
      <c r="G75" s="174"/>
      <c r="H75" s="175"/>
      <c r="I75" s="54">
        <f>I65-I73</f>
        <v>14398598</v>
      </c>
      <c r="J75" s="54">
        <f>J65-J73</f>
        <v>14728635</v>
      </c>
      <c r="K75" s="33"/>
      <c r="L75" s="33"/>
    </row>
    <row r="76" spans="1:12" ht="22.5" customHeight="1">
      <c r="A76" s="7"/>
      <c r="B76" s="33"/>
      <c r="C76" s="33"/>
      <c r="D76" s="53"/>
      <c r="E76" s="33"/>
      <c r="F76" s="33"/>
      <c r="G76" s="33"/>
      <c r="H76" s="33"/>
      <c r="I76" s="33"/>
      <c r="J76" s="33"/>
      <c r="K76" s="33"/>
      <c r="L76" s="33"/>
    </row>
    <row r="77" spans="1:12" ht="22.5" customHeight="1">
      <c r="A77" s="55"/>
      <c r="B77" s="146" t="s">
        <v>100</v>
      </c>
      <c r="C77" s="146"/>
      <c r="D77" s="146"/>
      <c r="E77" s="33"/>
      <c r="F77" s="33"/>
      <c r="G77" s="33"/>
      <c r="H77" s="33"/>
      <c r="I77" s="33"/>
      <c r="J77" s="33"/>
      <c r="K77" s="33"/>
      <c r="L77" s="56"/>
    </row>
    <row r="78" spans="1:12" ht="22.5" customHeight="1">
      <c r="A78" s="55"/>
      <c r="B78" s="146"/>
      <c r="C78" s="146"/>
      <c r="D78" s="146"/>
      <c r="E78" s="33"/>
      <c r="F78" s="33"/>
      <c r="G78" s="33"/>
      <c r="H78" s="33"/>
      <c r="I78" s="33"/>
      <c r="J78" s="33"/>
      <c r="K78" s="33"/>
      <c r="L78" s="56"/>
    </row>
    <row r="79" spans="1:12" s="93" customFormat="1" ht="30" customHeight="1">
      <c r="A79" s="13" t="s">
        <v>227</v>
      </c>
      <c r="B79" s="14"/>
      <c r="C79" s="14" t="s">
        <v>219</v>
      </c>
      <c r="D79" s="14"/>
      <c r="E79" s="14"/>
      <c r="F79" s="14"/>
      <c r="G79" s="14"/>
      <c r="H79" s="14"/>
      <c r="I79" s="15"/>
      <c r="J79" s="15"/>
      <c r="K79" s="15"/>
      <c r="L79" s="15"/>
    </row>
    <row r="80" spans="1:12" s="97" customFormat="1" ht="43.5" customHeight="1">
      <c r="A80" s="16"/>
      <c r="B80" s="150" t="s">
        <v>10</v>
      </c>
      <c r="C80" s="151"/>
      <c r="D80" s="19" t="s">
        <v>2</v>
      </c>
      <c r="E80" s="150" t="s">
        <v>11</v>
      </c>
      <c r="F80" s="151"/>
      <c r="G80" s="16" t="s">
        <v>4</v>
      </c>
      <c r="H80" s="16" t="s">
        <v>65</v>
      </c>
      <c r="I80" s="20" t="s">
        <v>92</v>
      </c>
      <c r="J80" s="20" t="s">
        <v>98</v>
      </c>
      <c r="K80" s="17" t="s">
        <v>94</v>
      </c>
      <c r="L80" s="16" t="s">
        <v>99</v>
      </c>
    </row>
    <row r="81" spans="1:12" ht="43.5" customHeight="1">
      <c r="A81" s="90" t="s">
        <v>29</v>
      </c>
      <c r="B81" s="152" t="s">
        <v>258</v>
      </c>
      <c r="C81" s="153"/>
      <c r="D81" s="75" t="s">
        <v>116</v>
      </c>
      <c r="E81" s="155" t="s">
        <v>3</v>
      </c>
      <c r="F81" s="157"/>
      <c r="G81" s="75" t="s">
        <v>260</v>
      </c>
      <c r="H81" s="81">
        <v>0.5</v>
      </c>
      <c r="I81" s="82">
        <v>0</v>
      </c>
      <c r="J81" s="82">
        <v>0</v>
      </c>
      <c r="K81" s="118" t="s">
        <v>50</v>
      </c>
      <c r="L81" s="104" t="s">
        <v>296</v>
      </c>
    </row>
    <row r="82" spans="1:12" ht="43.5" customHeight="1">
      <c r="A82" s="90" t="s">
        <v>28</v>
      </c>
      <c r="B82" s="152" t="s">
        <v>259</v>
      </c>
      <c r="C82" s="153"/>
      <c r="D82" s="75" t="s">
        <v>116</v>
      </c>
      <c r="E82" s="138" t="s">
        <v>262</v>
      </c>
      <c r="F82" s="153"/>
      <c r="G82" s="6" t="s">
        <v>261</v>
      </c>
      <c r="H82" s="81"/>
      <c r="I82" s="82">
        <v>5000000</v>
      </c>
      <c r="J82" s="82">
        <v>5000000</v>
      </c>
      <c r="K82" s="118" t="s">
        <v>50</v>
      </c>
      <c r="L82" s="104" t="s">
        <v>264</v>
      </c>
    </row>
    <row r="83" spans="1:12" ht="43.5" customHeight="1">
      <c r="A83" s="90" t="s">
        <v>197</v>
      </c>
      <c r="B83" s="152"/>
      <c r="C83" s="153"/>
      <c r="D83" s="75"/>
      <c r="E83" s="152"/>
      <c r="F83" s="153"/>
      <c r="G83" s="75"/>
      <c r="H83" s="81"/>
      <c r="I83" s="82"/>
      <c r="J83" s="82"/>
      <c r="K83" s="118"/>
      <c r="L83" s="104"/>
    </row>
    <row r="84" spans="1:12" ht="43.5" customHeight="1">
      <c r="A84" s="90" t="s">
        <v>198</v>
      </c>
      <c r="B84" s="152"/>
      <c r="C84" s="153"/>
      <c r="D84" s="75"/>
      <c r="E84" s="152"/>
      <c r="F84" s="153"/>
      <c r="G84" s="75"/>
      <c r="H84" s="81"/>
      <c r="I84" s="82"/>
      <c r="J84" s="82"/>
      <c r="K84" s="118"/>
      <c r="L84" s="104"/>
    </row>
    <row r="85" spans="1:12" ht="43.5" customHeight="1">
      <c r="A85" s="89" t="s">
        <v>199</v>
      </c>
      <c r="B85" s="152"/>
      <c r="C85" s="153"/>
      <c r="D85" s="77"/>
      <c r="E85" s="138"/>
      <c r="F85" s="153"/>
      <c r="G85" s="4"/>
      <c r="H85" s="83"/>
      <c r="I85" s="79"/>
      <c r="J85" s="79"/>
      <c r="K85" s="116"/>
      <c r="L85" s="109"/>
    </row>
    <row r="86" spans="1:12" ht="60" customHeight="1">
      <c r="A86" s="21"/>
      <c r="B86" s="57"/>
      <c r="C86" s="57"/>
      <c r="D86" s="57"/>
      <c r="E86" s="30"/>
      <c r="F86" s="31"/>
      <c r="G86" s="58"/>
      <c r="H86" s="26" t="s">
        <v>235</v>
      </c>
      <c r="I86" s="27">
        <f ca="1">SUBTOTAL(9,OFFSET(I86,-1,0):I$80)</f>
        <v>5000000</v>
      </c>
      <c r="J86" s="27">
        <f ca="1">SUBTOTAL(9,OFFSET(J86,-1,0):J$80)</f>
        <v>5000000</v>
      </c>
      <c r="K86" s="59"/>
      <c r="L86" s="57"/>
    </row>
    <row r="87" spans="1:12" s="96" customFormat="1" ht="29.25" customHeight="1">
      <c r="A87" s="13" t="s">
        <v>168</v>
      </c>
      <c r="B87" s="14"/>
      <c r="C87" s="14" t="s">
        <v>220</v>
      </c>
      <c r="D87" s="14"/>
      <c r="E87" s="14"/>
      <c r="F87" s="14"/>
      <c r="G87" s="14"/>
      <c r="H87" s="14"/>
      <c r="I87" s="14"/>
      <c r="J87" s="14"/>
      <c r="K87" s="14"/>
      <c r="L87" s="14"/>
    </row>
    <row r="88" spans="1:12" s="97" customFormat="1" ht="43.5" customHeight="1">
      <c r="A88" s="17"/>
      <c r="B88" s="150" t="s">
        <v>79</v>
      </c>
      <c r="C88" s="158"/>
      <c r="D88" s="151"/>
      <c r="E88" s="18" t="s">
        <v>57</v>
      </c>
      <c r="F88" s="150" t="s">
        <v>68</v>
      </c>
      <c r="G88" s="151"/>
      <c r="H88" s="16" t="s">
        <v>1</v>
      </c>
      <c r="I88" s="20" t="s">
        <v>92</v>
      </c>
      <c r="J88" s="20" t="s">
        <v>98</v>
      </c>
      <c r="K88" s="17" t="s">
        <v>94</v>
      </c>
      <c r="L88" s="16" t="s">
        <v>99</v>
      </c>
    </row>
    <row r="89" spans="1:12" ht="43.5" customHeight="1">
      <c r="A89" s="100" t="s">
        <v>15</v>
      </c>
      <c r="B89" s="138" t="s">
        <v>265</v>
      </c>
      <c r="C89" s="139"/>
      <c r="D89" s="140"/>
      <c r="E89" s="3" t="s">
        <v>266</v>
      </c>
      <c r="F89" s="138" t="s">
        <v>267</v>
      </c>
      <c r="G89" s="140"/>
      <c r="H89" s="4" t="s">
        <v>297</v>
      </c>
      <c r="I89" s="78">
        <v>1823848</v>
      </c>
      <c r="J89" s="78">
        <v>1823848</v>
      </c>
      <c r="K89" s="116" t="s">
        <v>50</v>
      </c>
      <c r="L89" s="109" t="s">
        <v>117</v>
      </c>
    </row>
    <row r="90" spans="1:12" ht="43.5" customHeight="1">
      <c r="A90" s="101" t="s">
        <v>160</v>
      </c>
      <c r="B90" s="138" t="s">
        <v>115</v>
      </c>
      <c r="C90" s="139"/>
      <c r="D90" s="140"/>
      <c r="E90" s="5" t="s">
        <v>119</v>
      </c>
      <c r="F90" s="138" t="s">
        <v>269</v>
      </c>
      <c r="G90" s="140"/>
      <c r="H90" s="6" t="s">
        <v>298</v>
      </c>
      <c r="I90" s="79">
        <v>345125</v>
      </c>
      <c r="J90" s="79">
        <v>345125</v>
      </c>
      <c r="K90" s="117" t="s">
        <v>50</v>
      </c>
      <c r="L90" s="104" t="s">
        <v>270</v>
      </c>
    </row>
    <row r="91" spans="1:12" ht="43.5" customHeight="1">
      <c r="A91" s="101" t="s">
        <v>73</v>
      </c>
      <c r="B91" s="138" t="s">
        <v>271</v>
      </c>
      <c r="C91" s="139"/>
      <c r="D91" s="140"/>
      <c r="E91" s="5" t="s">
        <v>120</v>
      </c>
      <c r="F91" s="138" t="s">
        <v>272</v>
      </c>
      <c r="G91" s="140"/>
      <c r="H91" s="6" t="s">
        <v>297</v>
      </c>
      <c r="I91" s="79">
        <v>4500000</v>
      </c>
      <c r="J91" s="79">
        <v>2500000</v>
      </c>
      <c r="K91" s="117" t="s">
        <v>273</v>
      </c>
      <c r="L91" s="105" t="s">
        <v>299</v>
      </c>
    </row>
    <row r="92" spans="1:12" ht="43.5" customHeight="1">
      <c r="A92" s="101" t="s">
        <v>74</v>
      </c>
      <c r="B92" s="138" t="s">
        <v>121</v>
      </c>
      <c r="C92" s="139"/>
      <c r="D92" s="140"/>
      <c r="E92" s="5" t="s">
        <v>120</v>
      </c>
      <c r="F92" s="138" t="s">
        <v>275</v>
      </c>
      <c r="G92" s="140"/>
      <c r="H92" s="6" t="s">
        <v>298</v>
      </c>
      <c r="I92" s="79">
        <v>2000000</v>
      </c>
      <c r="J92" s="79">
        <v>2000000</v>
      </c>
      <c r="K92" s="117" t="s">
        <v>50</v>
      </c>
      <c r="L92" s="104" t="s">
        <v>122</v>
      </c>
    </row>
    <row r="93" spans="1:12" ht="43.5" customHeight="1">
      <c r="A93" s="101" t="s">
        <v>118</v>
      </c>
      <c r="B93" s="138"/>
      <c r="C93" s="139"/>
      <c r="D93" s="140"/>
      <c r="E93" s="5"/>
      <c r="F93" s="138"/>
      <c r="G93" s="140"/>
      <c r="H93" s="6"/>
      <c r="I93" s="79"/>
      <c r="J93" s="79"/>
      <c r="K93" s="117"/>
      <c r="L93" s="104"/>
    </row>
    <row r="94" spans="1:12" ht="43.5" customHeight="1">
      <c r="A94" s="101" t="s">
        <v>200</v>
      </c>
      <c r="B94" s="138"/>
      <c r="C94" s="139"/>
      <c r="D94" s="140"/>
      <c r="E94" s="5"/>
      <c r="F94" s="138"/>
      <c r="G94" s="140"/>
      <c r="H94" s="6"/>
      <c r="I94" s="79"/>
      <c r="J94" s="79"/>
      <c r="K94" s="117"/>
      <c r="L94" s="104"/>
    </row>
    <row r="95" spans="1:12" ht="43.5" customHeight="1">
      <c r="A95" s="101" t="s">
        <v>201</v>
      </c>
      <c r="B95" s="160"/>
      <c r="C95" s="161"/>
      <c r="D95" s="162"/>
      <c r="E95" s="5"/>
      <c r="F95" s="138"/>
      <c r="G95" s="140"/>
      <c r="H95" s="6"/>
      <c r="I95" s="79"/>
      <c r="J95" s="79"/>
      <c r="K95" s="117"/>
      <c r="L95" s="104"/>
    </row>
    <row r="96" spans="1:12" ht="43.5" customHeight="1">
      <c r="A96" s="101" t="s">
        <v>202</v>
      </c>
      <c r="B96" s="138"/>
      <c r="C96" s="139"/>
      <c r="D96" s="140"/>
      <c r="E96" s="5"/>
      <c r="F96" s="159"/>
      <c r="G96" s="159"/>
      <c r="H96" s="4"/>
      <c r="I96" s="79"/>
      <c r="J96" s="79"/>
      <c r="K96" s="117"/>
      <c r="L96" s="104"/>
    </row>
    <row r="97" spans="1:12" ht="43.5" customHeight="1">
      <c r="A97" s="101" t="s">
        <v>203</v>
      </c>
      <c r="B97" s="138"/>
      <c r="C97" s="139"/>
      <c r="D97" s="140"/>
      <c r="E97" s="5"/>
      <c r="F97" s="138"/>
      <c r="G97" s="140"/>
      <c r="H97" s="4"/>
      <c r="I97" s="79"/>
      <c r="J97" s="79"/>
      <c r="K97" s="117"/>
      <c r="L97" s="104"/>
    </row>
    <row r="98" spans="1:12" ht="43.5" customHeight="1">
      <c r="A98" s="101" t="s">
        <v>204</v>
      </c>
      <c r="B98" s="138"/>
      <c r="C98" s="139"/>
      <c r="D98" s="140"/>
      <c r="E98" s="5"/>
      <c r="F98" s="138"/>
      <c r="G98" s="140"/>
      <c r="H98" s="4"/>
      <c r="I98" s="79"/>
      <c r="J98" s="79"/>
      <c r="K98" s="117"/>
      <c r="L98" s="104"/>
    </row>
    <row r="99" spans="1:12" ht="43.5" customHeight="1">
      <c r="A99" s="101" t="s">
        <v>205</v>
      </c>
      <c r="B99" s="138"/>
      <c r="C99" s="139"/>
      <c r="D99" s="140"/>
      <c r="E99" s="5"/>
      <c r="F99" s="138"/>
      <c r="G99" s="140"/>
      <c r="H99" s="4"/>
      <c r="I99" s="79"/>
      <c r="J99" s="79"/>
      <c r="K99" s="117"/>
      <c r="L99" s="104"/>
    </row>
    <row r="100" spans="1:12" ht="43.5" customHeight="1">
      <c r="A100" s="89" t="s">
        <v>206</v>
      </c>
      <c r="B100" s="138"/>
      <c r="C100" s="139"/>
      <c r="D100" s="140"/>
      <c r="E100" s="4"/>
      <c r="F100" s="159"/>
      <c r="G100" s="159"/>
      <c r="H100" s="4"/>
      <c r="I100" s="79"/>
      <c r="J100" s="79"/>
      <c r="K100" s="116"/>
      <c r="L100" s="109"/>
    </row>
    <row r="101" spans="1:12" ht="60" customHeight="1">
      <c r="A101" s="29"/>
      <c r="B101" s="30"/>
      <c r="C101" s="30"/>
      <c r="D101" s="30"/>
      <c r="E101" s="30"/>
      <c r="F101" s="31"/>
      <c r="G101" s="32"/>
      <c r="H101" s="26" t="s">
        <v>236</v>
      </c>
      <c r="I101" s="27">
        <f ca="1">SUBTOTAL(9,OFFSET(I101,-1,0):I$88)</f>
        <v>8668973</v>
      </c>
      <c r="J101" s="27">
        <f ca="1">SUBTOTAL(9,OFFSET(J101,-1,0):J$88)</f>
        <v>6668973</v>
      </c>
      <c r="K101" s="32"/>
      <c r="L101" s="33"/>
    </row>
    <row r="102" spans="1:12" s="96" customFormat="1" ht="30" customHeight="1">
      <c r="A102" s="13" t="s">
        <v>169</v>
      </c>
      <c r="B102" s="34"/>
      <c r="C102" s="35" t="s">
        <v>222</v>
      </c>
      <c r="D102" s="14"/>
      <c r="E102" s="14"/>
      <c r="F102" s="34"/>
      <c r="G102" s="14"/>
      <c r="H102" s="14"/>
      <c r="I102" s="14"/>
      <c r="J102" s="14"/>
      <c r="K102" s="14"/>
      <c r="L102" s="14"/>
    </row>
    <row r="103" spans="1:12" s="97" customFormat="1" ht="43.5" customHeight="1">
      <c r="A103" s="16"/>
      <c r="B103" s="163" t="s">
        <v>80</v>
      </c>
      <c r="C103" s="163"/>
      <c r="D103" s="18" t="s">
        <v>12</v>
      </c>
      <c r="E103" s="150" t="s">
        <v>81</v>
      </c>
      <c r="F103" s="151"/>
      <c r="G103" s="16" t="s">
        <v>5</v>
      </c>
      <c r="H103" s="16" t="s">
        <v>6</v>
      </c>
      <c r="I103" s="20" t="s">
        <v>92</v>
      </c>
      <c r="J103" s="17" t="s">
        <v>101</v>
      </c>
      <c r="K103" s="17" t="s">
        <v>94</v>
      </c>
      <c r="L103" s="16" t="s">
        <v>99</v>
      </c>
    </row>
    <row r="104" spans="1:12" ht="43.5" customHeight="1">
      <c r="A104" s="90" t="s">
        <v>16</v>
      </c>
      <c r="B104" s="159" t="s">
        <v>276</v>
      </c>
      <c r="C104" s="159"/>
      <c r="D104" s="5" t="s">
        <v>112</v>
      </c>
      <c r="E104" s="138" t="s">
        <v>278</v>
      </c>
      <c r="F104" s="140"/>
      <c r="G104" s="6" t="s">
        <v>295</v>
      </c>
      <c r="H104" s="6" t="s">
        <v>298</v>
      </c>
      <c r="I104" s="67">
        <v>2500000</v>
      </c>
      <c r="J104" s="67">
        <v>2500000</v>
      </c>
      <c r="K104" s="107"/>
      <c r="L104" s="104"/>
    </row>
    <row r="105" spans="1:12" ht="43.5" customHeight="1">
      <c r="A105" s="89" t="s">
        <v>23</v>
      </c>
      <c r="B105" s="159" t="s">
        <v>277</v>
      </c>
      <c r="C105" s="159"/>
      <c r="D105" s="3" t="s">
        <v>13</v>
      </c>
      <c r="E105" s="138" t="s">
        <v>123</v>
      </c>
      <c r="F105" s="140"/>
      <c r="G105" s="4" t="s">
        <v>295</v>
      </c>
      <c r="H105" s="4" t="s">
        <v>280</v>
      </c>
      <c r="I105" s="73">
        <v>400000</v>
      </c>
      <c r="J105" s="73">
        <v>400000</v>
      </c>
      <c r="K105" s="108"/>
      <c r="L105" s="109"/>
    </row>
    <row r="106" spans="1:12" ht="43.5" customHeight="1">
      <c r="A106" s="89" t="s">
        <v>75</v>
      </c>
      <c r="B106" s="138" t="s">
        <v>277</v>
      </c>
      <c r="C106" s="140"/>
      <c r="D106" s="3" t="s">
        <v>13</v>
      </c>
      <c r="E106" s="138" t="s">
        <v>125</v>
      </c>
      <c r="F106" s="140"/>
      <c r="G106" s="4" t="s">
        <v>295</v>
      </c>
      <c r="H106" s="4" t="s">
        <v>279</v>
      </c>
      <c r="I106" s="73">
        <v>300000</v>
      </c>
      <c r="J106" s="73">
        <v>300000</v>
      </c>
      <c r="K106" s="108"/>
      <c r="L106" s="109"/>
    </row>
    <row r="107" spans="1:12" ht="43.5" customHeight="1">
      <c r="A107" s="89" t="s">
        <v>76</v>
      </c>
      <c r="B107" s="159"/>
      <c r="C107" s="159"/>
      <c r="D107" s="3"/>
      <c r="E107" s="138"/>
      <c r="F107" s="140"/>
      <c r="G107" s="4"/>
      <c r="H107" s="4"/>
      <c r="I107" s="73"/>
      <c r="J107" s="73"/>
      <c r="K107" s="108"/>
      <c r="L107" s="109"/>
    </row>
    <row r="108" spans="1:12" ht="43.5" customHeight="1">
      <c r="A108" s="89" t="s">
        <v>208</v>
      </c>
      <c r="B108" s="159"/>
      <c r="C108" s="159"/>
      <c r="D108" s="3"/>
      <c r="E108" s="138"/>
      <c r="F108" s="140"/>
      <c r="G108" s="4"/>
      <c r="H108" s="4"/>
      <c r="I108" s="68"/>
      <c r="J108" s="68"/>
      <c r="K108" s="108"/>
      <c r="L108" s="109"/>
    </row>
    <row r="109" spans="1:12" ht="60" customHeight="1">
      <c r="A109" s="29"/>
      <c r="B109" s="30"/>
      <c r="C109" s="30"/>
      <c r="D109" s="30"/>
      <c r="E109" s="36"/>
      <c r="F109" s="30"/>
      <c r="G109" s="37"/>
      <c r="H109" s="40" t="s">
        <v>237</v>
      </c>
      <c r="I109" s="27">
        <f ca="1">SUBTOTAL(9,OFFSET(I109,-1,0):I$103)</f>
        <v>3200000</v>
      </c>
      <c r="J109" s="27">
        <f ca="1">SUBTOTAL(9,OFFSET(J109,-1,0):J$103)</f>
        <v>3200000</v>
      </c>
      <c r="K109" s="37"/>
      <c r="L109" s="33"/>
    </row>
    <row r="110" spans="1:12" s="96" customFormat="1" ht="30" customHeight="1">
      <c r="A110" s="13" t="s">
        <v>170</v>
      </c>
      <c r="B110" s="14"/>
      <c r="C110" s="164" t="s">
        <v>224</v>
      </c>
      <c r="D110" s="165"/>
      <c r="E110" s="165"/>
      <c r="F110" s="34"/>
      <c r="G110" s="14"/>
      <c r="H110" s="14"/>
      <c r="I110" s="14"/>
      <c r="J110" s="14"/>
      <c r="K110" s="14"/>
      <c r="L110" s="14"/>
    </row>
    <row r="111" spans="1:12" s="97" customFormat="1" ht="43.5" customHeight="1">
      <c r="A111" s="16"/>
      <c r="B111" s="16" t="s">
        <v>12</v>
      </c>
      <c r="C111" s="150" t="s">
        <v>82</v>
      </c>
      <c r="D111" s="151"/>
      <c r="E111" s="19" t="s">
        <v>83</v>
      </c>
      <c r="F111" s="19" t="s">
        <v>84</v>
      </c>
      <c r="G111" s="16" t="s">
        <v>45</v>
      </c>
      <c r="H111" s="16" t="s">
        <v>85</v>
      </c>
      <c r="I111" s="20" t="s">
        <v>92</v>
      </c>
      <c r="J111" s="20" t="s">
        <v>98</v>
      </c>
      <c r="K111" s="17" t="s">
        <v>94</v>
      </c>
      <c r="L111" s="16" t="s">
        <v>99</v>
      </c>
    </row>
    <row r="112" spans="1:12" ht="43.5" customHeight="1">
      <c r="A112" s="90" t="s">
        <v>17</v>
      </c>
      <c r="B112" s="6" t="s">
        <v>21</v>
      </c>
      <c r="C112" s="138" t="s">
        <v>127</v>
      </c>
      <c r="D112" s="140"/>
      <c r="E112" s="6" t="s">
        <v>281</v>
      </c>
      <c r="F112" s="6" t="s">
        <v>282</v>
      </c>
      <c r="G112" s="74">
        <v>300</v>
      </c>
      <c r="H112" s="75" t="s">
        <v>308</v>
      </c>
      <c r="I112" s="67">
        <v>300000</v>
      </c>
      <c r="J112" s="67">
        <v>300000</v>
      </c>
      <c r="K112" s="107" t="s">
        <v>50</v>
      </c>
      <c r="L112" s="104" t="s">
        <v>128</v>
      </c>
    </row>
    <row r="113" spans="1:12" ht="43.5" customHeight="1">
      <c r="A113" s="90" t="s">
        <v>24</v>
      </c>
      <c r="B113" s="6"/>
      <c r="C113" s="138"/>
      <c r="D113" s="140"/>
      <c r="E113" s="6"/>
      <c r="F113" s="6"/>
      <c r="G113" s="74"/>
      <c r="H113" s="75"/>
      <c r="I113" s="67"/>
      <c r="J113" s="67"/>
      <c r="K113" s="107"/>
      <c r="L113" s="104"/>
    </row>
    <row r="114" spans="1:12" ht="43.5" customHeight="1">
      <c r="A114" s="90" t="s">
        <v>77</v>
      </c>
      <c r="B114" s="6"/>
      <c r="C114" s="138"/>
      <c r="D114" s="140"/>
      <c r="E114" s="6"/>
      <c r="F114" s="6"/>
      <c r="G114" s="74"/>
      <c r="H114" s="75"/>
      <c r="I114" s="67"/>
      <c r="J114" s="67"/>
      <c r="K114" s="107"/>
      <c r="L114" s="104"/>
    </row>
    <row r="115" spans="1:12" ht="43.5" customHeight="1">
      <c r="A115" s="89" t="s">
        <v>209</v>
      </c>
      <c r="B115" s="4"/>
      <c r="C115" s="138"/>
      <c r="D115" s="140"/>
      <c r="E115" s="4"/>
      <c r="F115" s="4"/>
      <c r="G115" s="76"/>
      <c r="H115" s="77"/>
      <c r="I115" s="73"/>
      <c r="J115" s="73"/>
      <c r="K115" s="108"/>
      <c r="L115" s="109"/>
    </row>
    <row r="116" spans="1:12" ht="43.5" customHeight="1">
      <c r="A116" s="89" t="s">
        <v>210</v>
      </c>
      <c r="B116" s="4"/>
      <c r="C116" s="138"/>
      <c r="D116" s="140"/>
      <c r="E116" s="4"/>
      <c r="F116" s="4"/>
      <c r="G116" s="76"/>
      <c r="H116" s="77"/>
      <c r="I116" s="68"/>
      <c r="J116" s="68"/>
      <c r="K116" s="108"/>
      <c r="L116" s="109"/>
    </row>
    <row r="117" spans="1:12" ht="60" customHeight="1">
      <c r="A117" s="60"/>
      <c r="B117" s="61"/>
      <c r="C117" s="61"/>
      <c r="D117" s="61"/>
      <c r="E117" s="30"/>
      <c r="F117" s="30"/>
      <c r="G117" s="37"/>
      <c r="H117" s="40" t="s">
        <v>238</v>
      </c>
      <c r="I117" s="27">
        <f ca="1">SUBTOTAL(9,OFFSET(I117,-1,0):I$111)</f>
        <v>300000</v>
      </c>
      <c r="J117" s="27">
        <f ca="1">SUBTOTAL(9,OFFSET(J117,-1,0):J$111)</f>
        <v>300000</v>
      </c>
      <c r="K117" s="37"/>
      <c r="L117" s="33"/>
    </row>
    <row r="118" spans="1:12" s="96" customFormat="1" ht="30" customHeight="1">
      <c r="A118" s="13" t="s">
        <v>171</v>
      </c>
      <c r="B118" s="13"/>
      <c r="C118" s="14" t="s">
        <v>225</v>
      </c>
      <c r="D118" s="39"/>
      <c r="E118" s="13"/>
      <c r="F118" s="13"/>
      <c r="G118" s="14"/>
      <c r="H118" s="14"/>
      <c r="I118" s="14"/>
      <c r="J118" s="14"/>
      <c r="K118" s="14"/>
      <c r="L118" s="14"/>
    </row>
    <row r="119" spans="1:12" s="97" customFormat="1" ht="43.5" customHeight="1">
      <c r="A119" s="17"/>
      <c r="B119" s="150" t="s">
        <v>14</v>
      </c>
      <c r="C119" s="151"/>
      <c r="D119" s="150" t="s">
        <v>55</v>
      </c>
      <c r="E119" s="158"/>
      <c r="F119" s="158"/>
      <c r="G119" s="151"/>
      <c r="H119" s="16" t="s">
        <v>46</v>
      </c>
      <c r="I119" s="20" t="s">
        <v>92</v>
      </c>
      <c r="J119" s="20" t="s">
        <v>98</v>
      </c>
      <c r="K119" s="17" t="s">
        <v>94</v>
      </c>
      <c r="L119" s="16" t="s">
        <v>102</v>
      </c>
    </row>
    <row r="120" spans="1:12" ht="43.5" customHeight="1">
      <c r="A120" s="90" t="s">
        <v>18</v>
      </c>
      <c r="B120" s="176" t="s">
        <v>283</v>
      </c>
      <c r="C120" s="177"/>
      <c r="D120" s="178" t="s">
        <v>284</v>
      </c>
      <c r="E120" s="179"/>
      <c r="F120" s="179"/>
      <c r="G120" s="180"/>
      <c r="H120" s="71" t="s">
        <v>297</v>
      </c>
      <c r="I120" s="67">
        <v>350000</v>
      </c>
      <c r="J120" s="67">
        <v>250000</v>
      </c>
      <c r="K120" s="107" t="s">
        <v>139</v>
      </c>
      <c r="L120" s="104" t="s">
        <v>129</v>
      </c>
    </row>
    <row r="121" spans="1:12" ht="43.5" customHeight="1">
      <c r="A121" s="89" t="s">
        <v>25</v>
      </c>
      <c r="B121" s="178"/>
      <c r="C121" s="180"/>
      <c r="D121" s="178"/>
      <c r="E121" s="179"/>
      <c r="F121" s="179"/>
      <c r="G121" s="180"/>
      <c r="H121" s="72"/>
      <c r="I121" s="73"/>
      <c r="J121" s="73"/>
      <c r="K121" s="108"/>
      <c r="L121" s="109"/>
    </row>
    <row r="122" spans="1:12" ht="43.5" customHeight="1">
      <c r="A122" s="89" t="s">
        <v>78</v>
      </c>
      <c r="B122" s="181"/>
      <c r="C122" s="181"/>
      <c r="D122" s="178"/>
      <c r="E122" s="179"/>
      <c r="F122" s="179"/>
      <c r="G122" s="180"/>
      <c r="H122" s="72"/>
      <c r="I122" s="68"/>
      <c r="J122" s="68"/>
      <c r="K122" s="108"/>
      <c r="L122" s="109"/>
    </row>
    <row r="123" spans="1:12" ht="60" customHeight="1">
      <c r="A123" s="29"/>
      <c r="B123" s="30"/>
      <c r="C123" s="8"/>
      <c r="D123" s="30"/>
      <c r="E123" s="30"/>
      <c r="F123" s="30"/>
      <c r="G123" s="37"/>
      <c r="H123" s="40" t="s">
        <v>239</v>
      </c>
      <c r="I123" s="27">
        <f ca="1">SUBTOTAL(9,OFFSET(I123,-1,0):I$119)</f>
        <v>350000</v>
      </c>
      <c r="J123" s="27">
        <f ca="1">SUBTOTAL(9,OFFSET(J123,-1,0):J$119)</f>
        <v>250000</v>
      </c>
      <c r="K123" s="37"/>
      <c r="L123" s="33"/>
    </row>
    <row r="124" spans="1:12" s="96" customFormat="1" ht="30" customHeight="1">
      <c r="A124" s="41" t="s">
        <v>172</v>
      </c>
      <c r="B124" s="14"/>
      <c r="C124" s="164" t="s">
        <v>38</v>
      </c>
      <c r="D124" s="164"/>
      <c r="E124" s="13"/>
      <c r="F124" s="13"/>
      <c r="G124" s="42"/>
      <c r="H124" s="13"/>
      <c r="I124" s="42"/>
      <c r="J124" s="42"/>
      <c r="K124" s="42"/>
      <c r="L124" s="14"/>
    </row>
    <row r="125" spans="1:12" s="97" customFormat="1" ht="43.5" customHeight="1">
      <c r="A125" s="43"/>
      <c r="B125" s="150" t="s">
        <v>39</v>
      </c>
      <c r="C125" s="151"/>
      <c r="D125" s="150" t="s">
        <v>40</v>
      </c>
      <c r="E125" s="151"/>
      <c r="F125" s="150" t="s">
        <v>41</v>
      </c>
      <c r="G125" s="151"/>
      <c r="H125" s="16" t="s">
        <v>86</v>
      </c>
      <c r="I125" s="20" t="s">
        <v>92</v>
      </c>
      <c r="J125" s="20" t="s">
        <v>98</v>
      </c>
      <c r="K125" s="44" t="s">
        <v>93</v>
      </c>
      <c r="L125" s="16" t="s">
        <v>99</v>
      </c>
    </row>
    <row r="126" spans="1:12" ht="43.5" customHeight="1">
      <c r="A126" s="89" t="s">
        <v>19</v>
      </c>
      <c r="B126" s="138" t="s">
        <v>35</v>
      </c>
      <c r="C126" s="140"/>
      <c r="D126" s="138" t="s">
        <v>285</v>
      </c>
      <c r="E126" s="140"/>
      <c r="F126" s="138" t="s">
        <v>286</v>
      </c>
      <c r="G126" s="140"/>
      <c r="H126" s="106">
        <v>10240087</v>
      </c>
      <c r="I126" s="69">
        <v>8615214</v>
      </c>
      <c r="J126" s="69">
        <v>8615214</v>
      </c>
      <c r="K126" s="111" t="s">
        <v>50</v>
      </c>
      <c r="L126" s="109" t="s">
        <v>130</v>
      </c>
    </row>
    <row r="127" spans="1:12" ht="43.5" customHeight="1">
      <c r="A127" s="89" t="s">
        <v>26</v>
      </c>
      <c r="B127" s="138" t="s">
        <v>42</v>
      </c>
      <c r="C127" s="140"/>
      <c r="D127" s="138" t="s">
        <v>131</v>
      </c>
      <c r="E127" s="140"/>
      <c r="F127" s="138" t="s">
        <v>286</v>
      </c>
      <c r="G127" s="140"/>
      <c r="H127" s="106">
        <v>9039384</v>
      </c>
      <c r="I127" s="70">
        <v>9039384</v>
      </c>
      <c r="J127" s="70">
        <v>0</v>
      </c>
      <c r="K127" s="111" t="s">
        <v>140</v>
      </c>
      <c r="L127" s="109" t="s">
        <v>287</v>
      </c>
    </row>
    <row r="128" spans="1:12" ht="60" customHeight="1">
      <c r="A128" s="29"/>
      <c r="B128" s="30"/>
      <c r="C128" s="30"/>
      <c r="D128" s="30"/>
      <c r="E128" s="30"/>
      <c r="F128" s="30"/>
      <c r="G128" s="37"/>
      <c r="H128" s="130" t="s">
        <v>240</v>
      </c>
      <c r="I128" s="27">
        <f ca="1">SUBTOTAL(9,OFFSET(I128,-1,0):I$125)</f>
        <v>17654598</v>
      </c>
      <c r="J128" s="27">
        <f ca="1">SUBTOTAL(9,OFFSET(J128,-1,0):J$125)</f>
        <v>8615214</v>
      </c>
      <c r="K128" s="114"/>
      <c r="L128" s="115"/>
    </row>
    <row r="129" spans="1:12" s="96" customFormat="1" ht="30" customHeight="1">
      <c r="A129" s="13" t="s">
        <v>173</v>
      </c>
      <c r="B129" s="14"/>
      <c r="C129" s="164" t="s">
        <v>226</v>
      </c>
      <c r="D129" s="165"/>
      <c r="E129" s="165"/>
      <c r="F129" s="13"/>
      <c r="G129" s="14"/>
      <c r="H129" s="14"/>
      <c r="I129" s="14"/>
      <c r="J129" s="14"/>
      <c r="K129" s="14"/>
      <c r="L129" s="14"/>
    </row>
    <row r="130" spans="1:12" s="97" customFormat="1" ht="43.5" customHeight="1">
      <c r="A130" s="17"/>
      <c r="B130" s="150" t="s">
        <v>87</v>
      </c>
      <c r="C130" s="158"/>
      <c r="D130" s="158"/>
      <c r="E130" s="158"/>
      <c r="F130" s="158"/>
      <c r="G130" s="158"/>
      <c r="H130" s="151"/>
      <c r="I130" s="20" t="s">
        <v>92</v>
      </c>
      <c r="J130" s="20" t="s">
        <v>98</v>
      </c>
      <c r="K130" s="17" t="s">
        <v>94</v>
      </c>
      <c r="L130" s="16" t="s">
        <v>99</v>
      </c>
    </row>
    <row r="131" spans="1:12" ht="43.5" customHeight="1">
      <c r="A131" s="90" t="s">
        <v>161</v>
      </c>
      <c r="B131" s="132"/>
      <c r="C131" s="133"/>
      <c r="D131" s="133"/>
      <c r="E131" s="133"/>
      <c r="F131" s="133"/>
      <c r="G131" s="133"/>
      <c r="H131" s="134"/>
      <c r="I131" s="67"/>
      <c r="J131" s="67"/>
      <c r="K131" s="110"/>
      <c r="L131" s="122"/>
    </row>
    <row r="132" spans="1:12" ht="43.5" customHeight="1">
      <c r="A132" s="90" t="s">
        <v>27</v>
      </c>
      <c r="B132" s="132"/>
      <c r="C132" s="133"/>
      <c r="D132" s="133"/>
      <c r="E132" s="133"/>
      <c r="F132" s="133"/>
      <c r="G132" s="133"/>
      <c r="H132" s="134"/>
      <c r="I132" s="67"/>
      <c r="J132" s="67"/>
      <c r="K132" s="110"/>
      <c r="L132" s="122"/>
    </row>
    <row r="133" spans="1:12" ht="43.5" customHeight="1">
      <c r="A133" s="90" t="s">
        <v>211</v>
      </c>
      <c r="B133" s="132"/>
      <c r="C133" s="133"/>
      <c r="D133" s="133"/>
      <c r="E133" s="133"/>
      <c r="F133" s="133"/>
      <c r="G133" s="133"/>
      <c r="H133" s="134"/>
      <c r="I133" s="67"/>
      <c r="J133" s="67"/>
      <c r="K133" s="110"/>
      <c r="L133" s="122"/>
    </row>
    <row r="134" spans="1:12" ht="43.5" customHeight="1">
      <c r="A134" s="90" t="s">
        <v>212</v>
      </c>
      <c r="B134" s="132"/>
      <c r="C134" s="133"/>
      <c r="D134" s="133"/>
      <c r="E134" s="133"/>
      <c r="F134" s="133"/>
      <c r="G134" s="133"/>
      <c r="H134" s="134"/>
      <c r="I134" s="67"/>
      <c r="J134" s="67"/>
      <c r="K134" s="110"/>
      <c r="L134" s="122"/>
    </row>
    <row r="135" spans="1:12" ht="43.5" customHeight="1">
      <c r="A135" s="89" t="s">
        <v>213</v>
      </c>
      <c r="B135" s="132"/>
      <c r="C135" s="133"/>
      <c r="D135" s="133"/>
      <c r="E135" s="133"/>
      <c r="F135" s="133"/>
      <c r="G135" s="133"/>
      <c r="H135" s="134"/>
      <c r="I135" s="68"/>
      <c r="J135" s="68"/>
      <c r="K135" s="111"/>
      <c r="L135" s="120"/>
    </row>
    <row r="136" spans="1:12" ht="60" customHeight="1" thickBot="1">
      <c r="A136" s="7"/>
      <c r="B136" s="33"/>
      <c r="C136" s="33"/>
      <c r="D136" s="33"/>
      <c r="E136" s="33"/>
      <c r="F136" s="30"/>
      <c r="G136" s="37"/>
      <c r="H136" s="40" t="s">
        <v>241</v>
      </c>
      <c r="I136" s="27">
        <f ca="1">SUBTOTAL(9,OFFSET(I136,-1,0):I$130)</f>
        <v>0</v>
      </c>
      <c r="J136" s="27">
        <f ca="1">SUBTOTAL(9,OFFSET(J136,-1,0):J$130)</f>
        <v>0</v>
      </c>
      <c r="K136" s="37"/>
      <c r="L136" s="33"/>
    </row>
    <row r="137" spans="1:12" ht="70.5" customHeight="1" thickBot="1">
      <c r="A137" s="7"/>
      <c r="B137" s="33"/>
      <c r="C137" s="33"/>
      <c r="D137" s="33"/>
      <c r="E137" s="31"/>
      <c r="F137" s="182" t="s">
        <v>103</v>
      </c>
      <c r="G137" s="183"/>
      <c r="H137" s="184"/>
      <c r="I137" s="46">
        <f ca="1">SUBTOTAL(9,OFFSET(I137,-1,0):I$80)</f>
        <v>35173571</v>
      </c>
      <c r="J137" s="47">
        <f ca="1">SUBTOTAL(9,OFFSET(J137,-1,0):J$80)</f>
        <v>24034187</v>
      </c>
      <c r="K137" s="32"/>
      <c r="L137" s="33"/>
    </row>
    <row r="138" spans="1:12" s="96" customFormat="1" ht="30" customHeight="1">
      <c r="A138" s="13" t="s">
        <v>174</v>
      </c>
      <c r="B138" s="14"/>
      <c r="C138" s="14" t="s">
        <v>59</v>
      </c>
      <c r="D138" s="35"/>
      <c r="E138" s="14"/>
      <c r="F138" s="14"/>
      <c r="G138" s="14"/>
      <c r="H138" s="14"/>
      <c r="I138" s="14"/>
      <c r="J138" s="14"/>
      <c r="K138" s="14"/>
      <c r="L138" s="14"/>
    </row>
    <row r="139" spans="1:12" s="97" customFormat="1" ht="43.5" customHeight="1">
      <c r="A139" s="16"/>
      <c r="B139" s="150" t="s">
        <v>63</v>
      </c>
      <c r="C139" s="158"/>
      <c r="D139" s="151"/>
      <c r="E139" s="150" t="s">
        <v>64</v>
      </c>
      <c r="F139" s="158"/>
      <c r="G139" s="158"/>
      <c r="H139" s="151"/>
      <c r="I139" s="20" t="s">
        <v>92</v>
      </c>
      <c r="J139" s="20" t="s">
        <v>98</v>
      </c>
      <c r="K139" s="17" t="s">
        <v>94</v>
      </c>
      <c r="L139" s="16" t="s">
        <v>99</v>
      </c>
    </row>
    <row r="140" spans="1:12" ht="43.5" customHeight="1">
      <c r="A140" s="90" t="s">
        <v>214</v>
      </c>
      <c r="B140" s="135" t="s">
        <v>113</v>
      </c>
      <c r="C140" s="136"/>
      <c r="D140" s="137"/>
      <c r="E140" s="132" t="s">
        <v>288</v>
      </c>
      <c r="F140" s="133"/>
      <c r="G140" s="133"/>
      <c r="H140" s="134"/>
      <c r="I140" s="64">
        <v>8500000</v>
      </c>
      <c r="J140" s="65">
        <v>8500000</v>
      </c>
      <c r="K140" s="107" t="s">
        <v>50</v>
      </c>
      <c r="L140" s="104" t="s">
        <v>132</v>
      </c>
    </row>
    <row r="141" spans="1:12" ht="43.5" customHeight="1">
      <c r="A141" s="90" t="s">
        <v>215</v>
      </c>
      <c r="B141" s="132" t="s">
        <v>290</v>
      </c>
      <c r="C141" s="133"/>
      <c r="D141" s="134"/>
      <c r="E141" s="132" t="s">
        <v>289</v>
      </c>
      <c r="F141" s="133"/>
      <c r="G141" s="133"/>
      <c r="H141" s="134"/>
      <c r="I141" s="64">
        <v>350000</v>
      </c>
      <c r="J141" s="65">
        <v>350000</v>
      </c>
      <c r="K141" s="107" t="s">
        <v>50</v>
      </c>
      <c r="L141" s="104" t="s">
        <v>133</v>
      </c>
    </row>
    <row r="142" spans="1:12" ht="43.5" customHeight="1">
      <c r="A142" s="90" t="s">
        <v>216</v>
      </c>
      <c r="B142" s="132"/>
      <c r="C142" s="133"/>
      <c r="D142" s="134"/>
      <c r="E142" s="132"/>
      <c r="F142" s="133"/>
      <c r="G142" s="133"/>
      <c r="H142" s="134"/>
      <c r="I142" s="64"/>
      <c r="J142" s="65"/>
      <c r="K142" s="107"/>
      <c r="L142" s="104"/>
    </row>
    <row r="143" spans="1:12" ht="43.5" customHeight="1">
      <c r="A143" s="90" t="s">
        <v>217</v>
      </c>
      <c r="B143" s="132"/>
      <c r="C143" s="133"/>
      <c r="D143" s="134"/>
      <c r="E143" s="132"/>
      <c r="F143" s="133"/>
      <c r="G143" s="133"/>
      <c r="H143" s="134"/>
      <c r="I143" s="64"/>
      <c r="J143" s="65"/>
      <c r="K143" s="107"/>
      <c r="L143" s="104"/>
    </row>
    <row r="144" spans="1:12" ht="43.5" customHeight="1" thickBot="1">
      <c r="A144" s="89" t="s">
        <v>218</v>
      </c>
      <c r="B144" s="132"/>
      <c r="C144" s="133"/>
      <c r="D144" s="134"/>
      <c r="E144" s="132"/>
      <c r="F144" s="136"/>
      <c r="G144" s="136"/>
      <c r="H144" s="137"/>
      <c r="I144" s="64"/>
      <c r="J144" s="66"/>
      <c r="K144" s="108"/>
      <c r="L144" s="109"/>
    </row>
    <row r="145" spans="1:12" ht="60" customHeight="1" thickBot="1">
      <c r="A145" s="21"/>
      <c r="B145" s="33"/>
      <c r="C145" s="33"/>
      <c r="D145" s="33"/>
      <c r="E145" s="48"/>
      <c r="F145" s="188" t="s">
        <v>104</v>
      </c>
      <c r="G145" s="189"/>
      <c r="H145" s="190"/>
      <c r="I145" s="50">
        <f ca="1">SUBTOTAL(9,OFFSET(I145,-1,0):I$139)</f>
        <v>8850000</v>
      </c>
      <c r="J145" s="50">
        <f ca="1">SUBTOTAL(9,OFFSET(J145,-1,0):J$139)</f>
        <v>8850000</v>
      </c>
      <c r="K145" s="51"/>
      <c r="L145" s="33"/>
    </row>
    <row r="146" spans="1:12" ht="51" customHeight="1" thickBot="1">
      <c r="A146" s="7"/>
      <c r="B146" s="33"/>
      <c r="C146" s="33"/>
      <c r="D146" s="33"/>
      <c r="E146" s="33"/>
      <c r="F146" s="33"/>
      <c r="G146" s="33"/>
      <c r="H146" s="33"/>
      <c r="I146" s="32"/>
      <c r="J146" s="33"/>
      <c r="K146" s="33"/>
      <c r="L146" s="33"/>
    </row>
    <row r="147" spans="1:12" ht="81" customHeight="1" thickBot="1">
      <c r="A147" s="7"/>
      <c r="B147" s="33"/>
      <c r="C147" s="33"/>
      <c r="D147" s="33"/>
      <c r="E147" s="33"/>
      <c r="F147" s="173" t="s">
        <v>105</v>
      </c>
      <c r="G147" s="191"/>
      <c r="H147" s="192"/>
      <c r="I147" s="54">
        <f>I137-I145</f>
        <v>26323571</v>
      </c>
      <c r="J147" s="54">
        <f>J137-J145</f>
        <v>15184187</v>
      </c>
      <c r="K147" s="33"/>
      <c r="L147" s="33"/>
    </row>
    <row r="148" spans="1:12" ht="99" customHeight="1" thickBot="1">
      <c r="A148" s="7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08" customHeight="1" thickBot="1">
      <c r="A149" s="7"/>
      <c r="B149" s="33"/>
      <c r="C149" s="33"/>
      <c r="D149" s="185" t="s">
        <v>292</v>
      </c>
      <c r="E149" s="186"/>
      <c r="F149" s="186"/>
      <c r="G149" s="186"/>
      <c r="H149" s="187"/>
      <c r="I149" s="131">
        <f>ABS((I147-I75)*0.5)</f>
        <v>5962486.5</v>
      </c>
      <c r="J149" s="131">
        <f>ABS((J147-J75)*0.5)</f>
        <v>227776</v>
      </c>
      <c r="K149" s="62"/>
      <c r="L149" s="63"/>
    </row>
  </sheetData>
  <sheetProtection sheet="1" formatCells="0" insertRows="0" deleteRows="0"/>
  <mergeCells count="206">
    <mergeCell ref="D149:H149"/>
    <mergeCell ref="B144:D144"/>
    <mergeCell ref="E144:H144"/>
    <mergeCell ref="F145:H145"/>
    <mergeCell ref="F147:H147"/>
    <mergeCell ref="B141:D141"/>
    <mergeCell ref="E141:H141"/>
    <mergeCell ref="B142:D142"/>
    <mergeCell ref="E142:H142"/>
    <mergeCell ref="B143:D143"/>
    <mergeCell ref="E143:H143"/>
    <mergeCell ref="B135:H135"/>
    <mergeCell ref="F137:H137"/>
    <mergeCell ref="B139:D139"/>
    <mergeCell ref="E139:H139"/>
    <mergeCell ref="B140:D140"/>
    <mergeCell ref="E140:H140"/>
    <mergeCell ref="C129:E129"/>
    <mergeCell ref="B130:H130"/>
    <mergeCell ref="B131:H131"/>
    <mergeCell ref="B132:H132"/>
    <mergeCell ref="B133:H133"/>
    <mergeCell ref="B134:H134"/>
    <mergeCell ref="B126:C126"/>
    <mergeCell ref="D126:E126"/>
    <mergeCell ref="F126:G126"/>
    <mergeCell ref="B127:C127"/>
    <mergeCell ref="D127:E127"/>
    <mergeCell ref="F127:G127"/>
    <mergeCell ref="B122:C122"/>
    <mergeCell ref="D122:G122"/>
    <mergeCell ref="C124:D124"/>
    <mergeCell ref="B125:C125"/>
    <mergeCell ref="D125:E125"/>
    <mergeCell ref="F125:G125"/>
    <mergeCell ref="C116:D116"/>
    <mergeCell ref="B119:C119"/>
    <mergeCell ref="D119:G119"/>
    <mergeCell ref="B120:C120"/>
    <mergeCell ref="D120:G120"/>
    <mergeCell ref="B121:C121"/>
    <mergeCell ref="D121:G121"/>
    <mergeCell ref="C110:E110"/>
    <mergeCell ref="C111:D111"/>
    <mergeCell ref="C112:D112"/>
    <mergeCell ref="C113:D113"/>
    <mergeCell ref="C114:D114"/>
    <mergeCell ref="C115:D115"/>
    <mergeCell ref="B106:C106"/>
    <mergeCell ref="E106:F106"/>
    <mergeCell ref="B107:C107"/>
    <mergeCell ref="E107:F107"/>
    <mergeCell ref="B108:C108"/>
    <mergeCell ref="E108:F108"/>
    <mergeCell ref="B103:C103"/>
    <mergeCell ref="E103:F103"/>
    <mergeCell ref="B104:C104"/>
    <mergeCell ref="E104:F104"/>
    <mergeCell ref="B105:C105"/>
    <mergeCell ref="E105:F105"/>
    <mergeCell ref="B98:D98"/>
    <mergeCell ref="F98:G98"/>
    <mergeCell ref="B99:D99"/>
    <mergeCell ref="F99:G99"/>
    <mergeCell ref="B100:D100"/>
    <mergeCell ref="F100:G100"/>
    <mergeCell ref="B95:D95"/>
    <mergeCell ref="F95:G95"/>
    <mergeCell ref="B96:D96"/>
    <mergeCell ref="F96:G96"/>
    <mergeCell ref="B97:D97"/>
    <mergeCell ref="F97:G97"/>
    <mergeCell ref="B92:D92"/>
    <mergeCell ref="F92:G92"/>
    <mergeCell ref="B93:D93"/>
    <mergeCell ref="F93:G93"/>
    <mergeCell ref="B94:D94"/>
    <mergeCell ref="F94:G94"/>
    <mergeCell ref="B89:D89"/>
    <mergeCell ref="F89:G89"/>
    <mergeCell ref="B90:D90"/>
    <mergeCell ref="F90:G90"/>
    <mergeCell ref="B91:D91"/>
    <mergeCell ref="F91:G91"/>
    <mergeCell ref="B84:C84"/>
    <mergeCell ref="E84:F84"/>
    <mergeCell ref="B85:C85"/>
    <mergeCell ref="E85:F85"/>
    <mergeCell ref="B88:D88"/>
    <mergeCell ref="F88:G88"/>
    <mergeCell ref="B81:C81"/>
    <mergeCell ref="E81:F81"/>
    <mergeCell ref="B82:C82"/>
    <mergeCell ref="E82:F82"/>
    <mergeCell ref="B83:C83"/>
    <mergeCell ref="E83:F83"/>
    <mergeCell ref="B72:D72"/>
    <mergeCell ref="E72:H72"/>
    <mergeCell ref="F73:H73"/>
    <mergeCell ref="F75:H75"/>
    <mergeCell ref="B77:D78"/>
    <mergeCell ref="B80:C80"/>
    <mergeCell ref="E80:F80"/>
    <mergeCell ref="B69:D69"/>
    <mergeCell ref="E69:H69"/>
    <mergeCell ref="B70:D70"/>
    <mergeCell ref="E70:H70"/>
    <mergeCell ref="B71:D71"/>
    <mergeCell ref="E71:H71"/>
    <mergeCell ref="B63:H63"/>
    <mergeCell ref="F65:H65"/>
    <mergeCell ref="B67:D67"/>
    <mergeCell ref="E67:H67"/>
    <mergeCell ref="B68:D68"/>
    <mergeCell ref="E68:H68"/>
    <mergeCell ref="C57:E57"/>
    <mergeCell ref="B58:H58"/>
    <mergeCell ref="B59:H59"/>
    <mergeCell ref="B60:H60"/>
    <mergeCell ref="B61:H61"/>
    <mergeCell ref="B62:H62"/>
    <mergeCell ref="B54:C54"/>
    <mergeCell ref="D54:E54"/>
    <mergeCell ref="F54:G54"/>
    <mergeCell ref="B55:C55"/>
    <mergeCell ref="D55:E55"/>
    <mergeCell ref="F55:G55"/>
    <mergeCell ref="B49:C49"/>
    <mergeCell ref="D49:G49"/>
    <mergeCell ref="B50:C50"/>
    <mergeCell ref="D50:G50"/>
    <mergeCell ref="C52:D52"/>
    <mergeCell ref="B53:C53"/>
    <mergeCell ref="D53:E53"/>
    <mergeCell ref="F53:G53"/>
    <mergeCell ref="C42:D42"/>
    <mergeCell ref="C43:D43"/>
    <mergeCell ref="C44:D44"/>
    <mergeCell ref="B47:C47"/>
    <mergeCell ref="D47:G47"/>
    <mergeCell ref="B48:C48"/>
    <mergeCell ref="D48:G48"/>
    <mergeCell ref="B36:C36"/>
    <mergeCell ref="E36:F36"/>
    <mergeCell ref="C38:E38"/>
    <mergeCell ref="C39:D39"/>
    <mergeCell ref="C40:D40"/>
    <mergeCell ref="C41:D41"/>
    <mergeCell ref="B33:C33"/>
    <mergeCell ref="E33:F33"/>
    <mergeCell ref="B34:C34"/>
    <mergeCell ref="E34:F34"/>
    <mergeCell ref="B35:C35"/>
    <mergeCell ref="E35:F35"/>
    <mergeCell ref="B28:D28"/>
    <mergeCell ref="F28:G28"/>
    <mergeCell ref="B31:C31"/>
    <mergeCell ref="E31:F31"/>
    <mergeCell ref="B32:C32"/>
    <mergeCell ref="E32:F32"/>
    <mergeCell ref="B25:D25"/>
    <mergeCell ref="F25:G25"/>
    <mergeCell ref="B26:D26"/>
    <mergeCell ref="F26:G26"/>
    <mergeCell ref="B27:D27"/>
    <mergeCell ref="F27:G27"/>
    <mergeCell ref="B22:D22"/>
    <mergeCell ref="F22:G22"/>
    <mergeCell ref="B23:D23"/>
    <mergeCell ref="F23:G23"/>
    <mergeCell ref="B24:D24"/>
    <mergeCell ref="F24:G24"/>
    <mergeCell ref="B19:D19"/>
    <mergeCell ref="F19:G19"/>
    <mergeCell ref="B20:D20"/>
    <mergeCell ref="F20:G20"/>
    <mergeCell ref="B21:D21"/>
    <mergeCell ref="F21:G21"/>
    <mergeCell ref="B16:D16"/>
    <mergeCell ref="F16:G16"/>
    <mergeCell ref="B17:D17"/>
    <mergeCell ref="F17:G17"/>
    <mergeCell ref="B18:D18"/>
    <mergeCell ref="F18:G18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  <mergeCell ref="B2:D2"/>
    <mergeCell ref="F2:H3"/>
    <mergeCell ref="J2:L2"/>
    <mergeCell ref="J3:L3"/>
    <mergeCell ref="A4:A5"/>
    <mergeCell ref="B4:D5"/>
    <mergeCell ref="E4:E5"/>
    <mergeCell ref="F4:H5"/>
    <mergeCell ref="I4:I5"/>
    <mergeCell ref="J4:L4"/>
  </mergeCells>
  <printOptions horizontalCentered="1"/>
  <pageMargins left="0.3937007874015748" right="0.1968503937007874" top="1.1811023622047245" bottom="0.3937007874015748" header="0.5905511811023623" footer="0.15748031496062992"/>
  <pageSetup fitToHeight="2" horizontalDpi="600" verticalDpi="600" orientation="landscape" paperSize="9" scale="41" r:id="rId1"/>
  <headerFooter alignWithMargins="0">
    <oddFooter>&amp;C&amp;20&amp;P / &amp;N ページ</oddFooter>
  </headerFooter>
  <rowBreaks count="5" manualBreakCount="5">
    <brk id="29" max="255" man="1"/>
    <brk id="56" max="255" man="1"/>
    <brk id="75" max="255" man="1"/>
    <brk id="101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財産目録書式</dc:title>
  <dc:subject/>
  <dc:creator>和歌山家裁書式</dc:creator>
  <cp:keywords/>
  <dc:description/>
  <cp:lastModifiedBy>最高裁判所</cp:lastModifiedBy>
  <cp:lastPrinted>2019-05-23T02:13:28Z</cp:lastPrinted>
  <dcterms:created xsi:type="dcterms:W3CDTF">2002-09-22T12:03:05Z</dcterms:created>
  <dcterms:modified xsi:type="dcterms:W3CDTF">2019-05-23T02:17:17Z</dcterms:modified>
  <cp:category/>
  <cp:version/>
  <cp:contentType/>
  <cp:contentStatus/>
</cp:coreProperties>
</file>